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555" windowHeight="11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<sst xmlns="http://schemas.openxmlformats.org/spreadsheetml/2006/main" count="29" uniqueCount="28">
  <si>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Popolazione residente in provincia di Ravenna al 31/12/2014</t>
  </si>
  <si>
    <t>Maschi</t>
  </si>
  <si>
    <t>Femmine</t>
  </si>
  <si>
    <t>Totale</t>
  </si>
  <si>
    <t>% sul totale</t>
  </si>
  <si>
    <t>Alfonsine</t>
  </si>
  <si>
    <t>Bagnacavallo</t>
  </si>
  <si>
    <t>Bagnara di Romagna</t>
  </si>
  <si>
    <t>Brisighella</t>
  </si>
  <si>
    <t>Casola Valsenio</t>
  </si>
  <si>
    <t>Castelbolognese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</si>
  <si>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</si>
  <si>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</si>
  <si>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</si>
  <si>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</si>
  <si>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</si>
  <si>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</si>
  <si>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</si>
  <si>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</si>
  <si>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</si>
  <si>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</si>
  <si>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</si>
  <si>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</si>
  <si>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TOTALE</t>
  </si>
  <si>
    <t>Distretto di Ravenna</t>
  </si>
  <si>
    <t>Distretto di Lugo</t>
  </si>
  <si>
    <t>Distretto di Faenza</t>
  </si>
  <si>
    <t>*In base al D.P.R. 30.07.2012 n° 154, G.U. 10.09.2012 vengono considerate le iscrizioni per  trasferimento  di
residenza da altro comune o dall'estero alla data della presentazione delle dichiarazioni anagrafiche.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</si>
</sst>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Fill="1" applyBorder="1" applyAlignment="1">
      <alignment horizontal="left" wrapText="1"/>
    </xf>
    <xf numFmtId="3" fontId="2" fillId="0" borderId="5" xfId="0" applyNumberFormat="1" applyFont="1" applyFill="1" applyBorder="1" applyAlignment="1">
      <alignment/>
    </xf>
    <xf numFmtId="3" fontId="2" fillId="0" borderId="5" xfId="0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3" fontId="2" fillId="2" borderId="5" xfId="0" applyNumberFormat="1" applyFont="1" applyFill="1" applyBorder="1" applyAlignment="1">
      <alignment/>
    </xf>
    <xf numFmtId="10" fontId="2" fillId="2" borderId="6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0" fontId="2" fillId="2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0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1" fillId="0" borderId="8" xfId="0" applyFont="1" applyFill="1" applyBorder="1" applyAlignment="1">
      <alignment wrapText="1"/>
    </xf>
    <xf numFmtId="3" fontId="1" fillId="0" borderId="9" xfId="0" applyNumberFormat="1" applyFont="1" applyFill="1" applyBorder="1" applyAlignment="1">
      <alignment/>
    </xf>
    <xf numFmtId="10" fontId="1" fillId="0" borderId="10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10" fontId="2" fillId="0" borderId="11" xfId="0" applyNumberFormat="1" applyFont="1" applyBorder="1" applyAlignment="1">
      <alignment/>
    </xf>
    <xf numFmtId="0" fontId="2" fillId="0" borderId="0" xfId="0" applyFont="1" applyFill="1" applyAlignment="1" applyProtection="1">
      <alignment/>
      <protection/>
    </xf>
    <xf numFmtId="3" fontId="2" fillId="0" borderId="5" xfId="0" applyNumberFormat="1" applyFont="1" applyFill="1" applyBorder="1" applyAlignment="1">
      <alignment wrapText="1"/>
    </xf>
    <xf numFmtId="3" fontId="1" fillId="0" borderId="9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4.57421875" style="3" customWidth="1"/>
    <col min="2" max="2" width="11.8515625" style="3" customWidth="1"/>
    <col min="3" max="3" width="11.28125" style="3" customWidth="1"/>
    <col min="4" max="4" width="10.57421875" style="3" customWidth="1"/>
    <col min="5" max="5" width="9.00390625" style="3" bestFit="1" customWidth="1"/>
    <col min="6" max="6" width="9.00390625" style="3" customWidth="1"/>
    <col min="7" max="9" width="9.140625" style="3" hidden="1" customWidth="1"/>
    <col min="10" max="16384" width="9.140625" style="3" customWidth="1"/>
  </cols>
  <sheetData>
    <row r="1" spans="1:5" s="1" customFormat="1" ht="14.25" customHeight="1">
      <c r="A1" s="32" t="s">
        <v>0</v>
      </c>
      <c r="B1" s="32"/>
      <c r="C1" s="32"/>
      <c r="D1" s="32"/>
      <c r="E1" s="32"/>
    </row>
    <row r="2" spans="1:5" ht="12" thickBot="1">
      <c r="A2" s="2"/>
      <c r="B2" s="2"/>
      <c r="C2" s="2"/>
      <c r="D2" s="2"/>
      <c r="E2" s="2"/>
    </row>
    <row r="3" spans="1:5" ht="35.25" customHeight="1">
      <c r="A3" s="4"/>
      <c r="B3" s="5" t="s">
        <v>1</v>
      </c>
      <c r="C3" s="5" t="s">
        <v>2</v>
      </c>
      <c r="D3" s="5" t="s">
        <v>3</v>
      </c>
      <c r="E3" s="6" t="s">
        <v>4</v>
      </c>
    </row>
    <row r="4" spans="1:9" ht="11.25">
      <c r="A4" s="7" t="s">
        <v>5</v>
      </c>
      <c r="B4" s="8">
        <v>5844</v>
      </c>
      <c r="C4" s="8">
        <v>6342</v>
      </c>
      <c r="D4" s="9">
        <f>SUM(B4:C4)</f>
        <v>12186</v>
      </c>
      <c r="E4" s="10">
        <f>D4/$D$22</f>
        <v>0.030995487773238985</v>
      </c>
      <c r="G4" s="9">
        <v>10665</v>
      </c>
      <c r="H4" s="9">
        <f>D4-G4</f>
        <v>1521</v>
      </c>
      <c r="I4" s="11">
        <f>H4/G4</f>
        <v>0.14261603375527426</v>
      </c>
    </row>
    <row r="5" spans="1:9" ht="11.25">
      <c r="A5" s="12" t="s">
        <v>6</v>
      </c>
      <c r="B5" s="9">
        <v>8148</v>
      </c>
      <c r="C5" s="9">
        <v>8705</v>
      </c>
      <c r="D5" s="9">
        <f aca="true" t="shared" si="0" ref="D5:D21">SUM(B5:C5)</f>
        <v>16853</v>
      </c>
      <c r="E5" s="10">
        <f aca="true" t="shared" si="1" ref="E5:E21">D5/$D$22</f>
        <v>0.042866154229640296</v>
      </c>
      <c r="G5" s="9">
        <v>14362</v>
      </c>
      <c r="H5" s="9">
        <f aca="true" t="shared" si="2" ref="H5:H21">D5-G5</f>
        <v>2491</v>
      </c>
      <c r="I5" s="11">
        <f aca="true" t="shared" si="3" ref="I5:I21">H5/G5</f>
        <v>0.17344381005430998</v>
      </c>
    </row>
    <row r="6" spans="1:9" ht="25.5" customHeight="1">
      <c r="A6" s="12" t="s">
        <v>7</v>
      </c>
      <c r="B6" s="8">
        <v>1208</v>
      </c>
      <c r="C6" s="8">
        <v>1218</v>
      </c>
      <c r="D6" s="9">
        <f t="shared" si="0"/>
        <v>2426</v>
      </c>
      <c r="E6" s="10">
        <f t="shared" si="1"/>
        <v>0.006170609989978482</v>
      </c>
      <c r="G6" s="9">
        <v>1864</v>
      </c>
      <c r="H6" s="9">
        <f t="shared" si="2"/>
        <v>562</v>
      </c>
      <c r="I6" s="11">
        <f t="shared" si="3"/>
        <v>0.30150214592274677</v>
      </c>
    </row>
    <row r="7" spans="1:9" ht="11.25">
      <c r="A7" s="12" t="s">
        <v>8</v>
      </c>
      <c r="B7" s="8">
        <v>3843</v>
      </c>
      <c r="C7" s="8">
        <v>3851</v>
      </c>
      <c r="D7" s="9">
        <f t="shared" si="0"/>
        <v>7694</v>
      </c>
      <c r="E7" s="10">
        <f t="shared" si="1"/>
        <v>0.01956993951479573</v>
      </c>
      <c r="G7" s="9">
        <v>6742</v>
      </c>
      <c r="H7" s="9">
        <f t="shared" si="2"/>
        <v>952</v>
      </c>
      <c r="I7" s="11">
        <f t="shared" si="3"/>
        <v>0.1412043903886087</v>
      </c>
    </row>
    <row r="8" spans="1:9" ht="11.25">
      <c r="A8" s="12" t="s">
        <v>9</v>
      </c>
      <c r="B8" s="8">
        <v>1349</v>
      </c>
      <c r="C8" s="8">
        <v>1322</v>
      </c>
      <c r="D8" s="9">
        <f t="shared" si="0"/>
        <v>2671</v>
      </c>
      <c r="E8" s="10">
        <f t="shared" si="1"/>
        <v>0.0067937754671197545</v>
      </c>
      <c r="G8" s="9">
        <v>2412</v>
      </c>
      <c r="H8" s="9">
        <f t="shared" si="2"/>
        <v>259</v>
      </c>
      <c r="I8" s="11">
        <f t="shared" si="3"/>
        <v>0.10737976782752902</v>
      </c>
    </row>
    <row r="9" spans="1:9" ht="11.25">
      <c r="A9" s="12" t="s">
        <v>10</v>
      </c>
      <c r="B9" s="8">
        <v>4690</v>
      </c>
      <c r="C9" s="8">
        <v>4944</v>
      </c>
      <c r="D9" s="9">
        <f t="shared" si="0"/>
        <v>9634</v>
      </c>
      <c r="E9" s="10">
        <f t="shared" si="1"/>
        <v>0.024504392680730708</v>
      </c>
      <c r="G9" s="9">
        <v>7938</v>
      </c>
      <c r="H9" s="9">
        <f t="shared" si="2"/>
        <v>1696</v>
      </c>
      <c r="I9" s="11">
        <f t="shared" si="3"/>
        <v>0.21365583270345176</v>
      </c>
    </row>
    <row r="10" spans="1:9" ht="11.25">
      <c r="A10" s="13" t="s">
        <v>11</v>
      </c>
      <c r="B10" s="14">
        <v>13810</v>
      </c>
      <c r="C10" s="14">
        <v>15337</v>
      </c>
      <c r="D10" s="9">
        <f t="shared" si="0"/>
        <v>29147</v>
      </c>
      <c r="E10" s="15">
        <f t="shared" si="1"/>
        <v>0.07413634351933339</v>
      </c>
      <c r="F10" s="16"/>
      <c r="G10" s="14"/>
      <c r="H10" s="14"/>
      <c r="I10" s="17"/>
    </row>
    <row r="11" spans="1:9" ht="11.25">
      <c r="A11" s="12" t="s">
        <v>12</v>
      </c>
      <c r="B11" s="8">
        <v>4844</v>
      </c>
      <c r="C11" s="8">
        <v>5053</v>
      </c>
      <c r="D11" s="9">
        <f>SUM(B11:C11)</f>
        <v>9897</v>
      </c>
      <c r="E11" s="10">
        <f t="shared" si="1"/>
        <v>0.025173341743947666</v>
      </c>
      <c r="G11" s="9">
        <v>8370</v>
      </c>
      <c r="H11" s="9">
        <f t="shared" si="2"/>
        <v>1527</v>
      </c>
      <c r="I11" s="11">
        <f t="shared" si="3"/>
        <v>0.1824372759856631</v>
      </c>
    </row>
    <row r="12" spans="1:9" ht="11.25">
      <c r="A12" s="12" t="s">
        <v>13</v>
      </c>
      <c r="B12" s="8">
        <v>3612</v>
      </c>
      <c r="C12" s="8">
        <v>3874</v>
      </c>
      <c r="D12" s="9">
        <f t="shared" si="0"/>
        <v>7486</v>
      </c>
      <c r="E12" s="10">
        <f t="shared" si="1"/>
        <v>0.019040884742365587</v>
      </c>
      <c r="G12" s="9">
        <v>6274</v>
      </c>
      <c r="H12" s="9">
        <f t="shared" si="2"/>
        <v>1212</v>
      </c>
      <c r="I12" s="11">
        <f t="shared" si="3"/>
        <v>0.19317819572840295</v>
      </c>
    </row>
    <row r="13" spans="1:9" s="18" customFormat="1" ht="11.25">
      <c r="A13" s="12" t="s">
        <v>14</v>
      </c>
      <c r="B13" s="8">
        <v>28526</v>
      </c>
      <c r="C13" s="8">
        <v>30166</v>
      </c>
      <c r="D13" s="9">
        <f t="shared" si="0"/>
        <v>58692</v>
      </c>
      <c r="E13" s="10">
        <f t="shared" si="1"/>
        <v>0.1492850129974514</v>
      </c>
      <c r="G13" s="9">
        <v>48763</v>
      </c>
      <c r="H13" s="9">
        <f t="shared" si="2"/>
        <v>9929</v>
      </c>
      <c r="I13" s="11">
        <f t="shared" si="3"/>
        <v>0.20361749687262884</v>
      </c>
    </row>
    <row r="14" spans="1:9" ht="11.25">
      <c r="A14" s="12" t="s">
        <v>15</v>
      </c>
      <c r="B14" s="8">
        <v>4044</v>
      </c>
      <c r="C14" s="8">
        <v>4208</v>
      </c>
      <c r="D14" s="9">
        <f t="shared" si="0"/>
        <v>8252</v>
      </c>
      <c r="E14" s="19">
        <f t="shared" si="1"/>
        <v>0.020989230683141975</v>
      </c>
      <c r="G14" s="9">
        <v>7202</v>
      </c>
      <c r="H14" s="9">
        <f t="shared" si="2"/>
        <v>1050</v>
      </c>
      <c r="I14" s="11">
        <f t="shared" si="3"/>
        <v>0.14579283532352125</v>
      </c>
    </row>
    <row r="15" spans="1:9" s="18" customFormat="1" ht="11.25">
      <c r="A15" s="12" t="s">
        <v>16</v>
      </c>
      <c r="B15" s="8">
        <v>15484</v>
      </c>
      <c r="C15" s="8">
        <v>17049</v>
      </c>
      <c r="D15" s="9">
        <v>32533</v>
      </c>
      <c r="E15" s="10">
        <f t="shared" si="1"/>
        <v>0.08274874476668176</v>
      </c>
      <c r="G15" s="9">
        <v>28129</v>
      </c>
      <c r="H15" s="9">
        <f t="shared" si="2"/>
        <v>4404</v>
      </c>
      <c r="I15" s="11">
        <f t="shared" si="3"/>
        <v>0.1565643997298162</v>
      </c>
    </row>
    <row r="16" spans="1:9" ht="11.25">
      <c r="A16" s="12" t="s">
        <v>17</v>
      </c>
      <c r="B16" s="8">
        <v>5251</v>
      </c>
      <c r="C16" s="8">
        <v>5430</v>
      </c>
      <c r="D16" s="9">
        <f t="shared" si="0"/>
        <v>10681</v>
      </c>
      <c r="E16" s="10">
        <f t="shared" si="1"/>
        <v>0.02716747127079974</v>
      </c>
      <c r="G16" s="9">
        <v>8836</v>
      </c>
      <c r="H16" s="9">
        <f t="shared" si="2"/>
        <v>1845</v>
      </c>
      <c r="I16" s="11">
        <f t="shared" si="3"/>
        <v>0.20880488909008602</v>
      </c>
    </row>
    <row r="17" spans="1:9" ht="11.25">
      <c r="A17" s="12" t="s">
        <v>18</v>
      </c>
      <c r="B17" s="8">
        <v>77224</v>
      </c>
      <c r="C17" s="8">
        <v>82421</v>
      </c>
      <c r="D17" s="9">
        <f t="shared" si="0"/>
        <v>159645</v>
      </c>
      <c r="E17" s="10">
        <f t="shared" si="1"/>
        <v>0.4060622555029327</v>
      </c>
      <c r="G17" s="9">
        <v>133852</v>
      </c>
      <c r="H17" s="9">
        <f t="shared" si="2"/>
        <v>25793</v>
      </c>
      <c r="I17" s="11">
        <f t="shared" si="3"/>
        <v>0.1926979051489705</v>
      </c>
    </row>
    <row r="18" spans="1:9" ht="11.25">
      <c r="A18" s="12" t="s">
        <v>19</v>
      </c>
      <c r="B18" s="8">
        <v>2835</v>
      </c>
      <c r="C18" s="8">
        <v>2943</v>
      </c>
      <c r="D18" s="9">
        <f t="shared" si="0"/>
        <v>5778</v>
      </c>
      <c r="E18" s="19">
        <f t="shared" si="1"/>
        <v>0.014696531130295</v>
      </c>
      <c r="G18" s="9">
        <v>4841</v>
      </c>
      <c r="H18" s="9">
        <f t="shared" si="2"/>
        <v>937</v>
      </c>
      <c r="I18" s="11">
        <f t="shared" si="3"/>
        <v>0.19355505060937822</v>
      </c>
    </row>
    <row r="19" spans="1:9" ht="11.25">
      <c r="A19" s="12" t="s">
        <v>20</v>
      </c>
      <c r="B19" s="8">
        <v>5993</v>
      </c>
      <c r="C19" s="8">
        <v>6197</v>
      </c>
      <c r="D19" s="9">
        <f t="shared" si="0"/>
        <v>12190</v>
      </c>
      <c r="E19" s="10">
        <f t="shared" si="1"/>
        <v>0.031005661903478025</v>
      </c>
      <c r="G19" s="9">
        <v>10356</v>
      </c>
      <c r="H19" s="9">
        <f t="shared" si="2"/>
        <v>1834</v>
      </c>
      <c r="I19" s="11">
        <f t="shared" si="3"/>
        <v>0.17709540363074547</v>
      </c>
    </row>
    <row r="20" spans="1:9" ht="22.5">
      <c r="A20" s="13" t="s">
        <v>21</v>
      </c>
      <c r="B20" s="14">
        <v>1453</v>
      </c>
      <c r="C20" s="14">
        <v>1465</v>
      </c>
      <c r="D20" s="9">
        <f t="shared" si="0"/>
        <v>2918</v>
      </c>
      <c r="E20" s="15">
        <f t="shared" si="1"/>
        <v>0.007422028009380548</v>
      </c>
      <c r="F20" s="16"/>
      <c r="G20" s="14">
        <v>2319</v>
      </c>
      <c r="H20" s="14">
        <f t="shared" si="2"/>
        <v>599</v>
      </c>
      <c r="I20" s="17">
        <f t="shared" si="3"/>
        <v>0.25830099180681326</v>
      </c>
    </row>
    <row r="21" spans="1:9" ht="11.25">
      <c r="A21" s="12" t="s">
        <v>22</v>
      </c>
      <c r="B21" s="20">
        <v>2160</v>
      </c>
      <c r="C21" s="8">
        <v>2311</v>
      </c>
      <c r="D21" s="9">
        <f t="shared" si="0"/>
        <v>4471</v>
      </c>
      <c r="E21" s="10">
        <f t="shared" si="1"/>
        <v>0.01137213407468829</v>
      </c>
      <c r="G21" s="9">
        <v>3742</v>
      </c>
      <c r="H21" s="9">
        <f t="shared" si="2"/>
        <v>729</v>
      </c>
      <c r="I21" s="11">
        <f t="shared" si="3"/>
        <v>0.19481560662747194</v>
      </c>
    </row>
    <row r="22" spans="1:5" ht="24.75" customHeight="1" thickBot="1">
      <c r="A22" s="21" t="s">
        <v>23</v>
      </c>
      <c r="B22" s="22">
        <f>SUM(B4:B21)</f>
        <v>190318</v>
      </c>
      <c r="C22" s="22">
        <f>SUM(C4:C21)</f>
        <v>202836</v>
      </c>
      <c r="D22" s="22">
        <f>SUM(D4:D21)</f>
        <v>393154</v>
      </c>
      <c r="E22" s="23">
        <f>SUM(E4:E21)</f>
        <v>0.9999999999999999</v>
      </c>
    </row>
    <row r="23" spans="1:4" ht="12" thickBot="1">
      <c r="A23" s="33"/>
      <c r="B23" s="33"/>
      <c r="C23" s="33"/>
      <c r="D23" s="33"/>
    </row>
    <row r="24" spans="1:9" ht="22.5">
      <c r="A24" s="24" t="s">
        <v>24</v>
      </c>
      <c r="B24" s="25">
        <f>SUM(B17,B10,B19)</f>
        <v>97027</v>
      </c>
      <c r="C24" s="25">
        <f>SUM(C17,C10,C19)</f>
        <v>103955</v>
      </c>
      <c r="D24" s="25">
        <f>SUM(B24:C24)</f>
        <v>200982</v>
      </c>
      <c r="E24" s="26">
        <f>D24/$D$27</f>
        <v>0.5112042609257441</v>
      </c>
      <c r="G24" s="27"/>
      <c r="H24" s="27"/>
      <c r="I24" s="27"/>
    </row>
    <row r="25" spans="1:9" ht="11.25">
      <c r="A25" s="12" t="s">
        <v>25</v>
      </c>
      <c r="B25" s="8">
        <f>SUM(B4,B5,B6,B11,B12,B14,B15,B16,B20)</f>
        <v>49888</v>
      </c>
      <c r="C25" s="8">
        <f>SUM(C4,C5,C6,C11,C12,C14,C15,C16,C20)</f>
        <v>53344</v>
      </c>
      <c r="D25" s="28">
        <f>SUM(B25:C25)</f>
        <v>103232</v>
      </c>
      <c r="E25" s="10">
        <f>D25/$D$27</f>
        <v>0.26257395320917504</v>
      </c>
      <c r="G25" s="27"/>
      <c r="H25" s="27"/>
      <c r="I25" s="27"/>
    </row>
    <row r="26" spans="1:9" ht="11.25">
      <c r="A26" s="12" t="s">
        <v>26</v>
      </c>
      <c r="B26" s="8">
        <f>SUM(B7,B8,B9,B13,B18,B21)</f>
        <v>43403</v>
      </c>
      <c r="C26" s="8">
        <f>SUM(C7,C8,C9,C13,C18,C21)</f>
        <v>45537</v>
      </c>
      <c r="D26" s="28">
        <f>SUM(B26:C26)</f>
        <v>88940</v>
      </c>
      <c r="E26" s="10">
        <f>D26/$D$27</f>
        <v>0.22622178586508085</v>
      </c>
      <c r="G26" s="27"/>
      <c r="H26" s="27"/>
      <c r="I26" s="27"/>
    </row>
    <row r="27" spans="1:5" ht="21.75" customHeight="1" thickBot="1">
      <c r="A27" s="21" t="s">
        <v>23</v>
      </c>
      <c r="B27" s="22">
        <f>SUM(B24:B26)</f>
        <v>190318</v>
      </c>
      <c r="C27" s="22">
        <f>SUM(C24:C26)</f>
        <v>202836</v>
      </c>
      <c r="D27" s="29">
        <f>SUM(B27:C27)</f>
        <v>393154</v>
      </c>
      <c r="E27" s="23">
        <f>D27/$D$27</f>
        <v>1</v>
      </c>
    </row>
    <row r="28" spans="1:4" ht="11.25">
      <c r="A28" s="30"/>
      <c r="B28" s="31"/>
      <c r="C28" s="31"/>
      <c r="D28" s="31"/>
    </row>
    <row r="29" spans="1:5" ht="11.25">
      <c r="A29" s="34" t="s">
        <v>27</v>
      </c>
      <c r="B29" s="34"/>
      <c r="C29" s="34"/>
      <c r="D29" s="34"/>
      <c r="E29" s="34"/>
    </row>
    <row r="30" spans="1:5" ht="39" customHeight="1">
      <c r="A30" s="34"/>
      <c r="B30" s="34"/>
      <c r="C30" s="34"/>
      <c r="D30" s="34"/>
      <c r="E30" s="34"/>
    </row>
    <row r="41" ht="9.75" customHeight="1"/>
  </sheetData>
  <mergeCells count="3">
    <mergeCell ref="A1:E1"/>
    <mergeCell ref="A23:D23"/>
    <mergeCell ref="A29:E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Cuffiani Roberta</dc:creator>
  <cp:keywords/>
  <dc:description/>
  <cp:lastModifiedBy>Cuffiani Roberta</cp:lastModifiedBy>
  <dcterms:created xsi:type="dcterms:W3CDTF">2015-04-27T08:05:07Z</dcterms:created>
  <dcterms:modified xsi:type="dcterms:W3CDTF">2015-04-27T08:09:33Z</dcterms:modified>
  <cp:category/>
  <cp:version/>
  <cp:contentType/>
  <cp:contentStatus/>
</cp:coreProperties>
</file>