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vravenna.sharepoint.com/sites/Statistica302/Shared Documents/General/DATI_ELABORAZIONE/DATI-VECCHIRAPPORTI/Sole24OreItaliaOggi/2024/"/>
    </mc:Choice>
  </mc:AlternateContent>
  <xr:revisionPtr revIDLastSave="829" documentId="8_{A874332A-BB8D-4ABD-BFE7-9F9E2B454786}" xr6:coauthVersionLast="47" xr6:coauthVersionMax="47" xr10:uidLastSave="{9AE97999-3113-4FEE-ADF7-3CD37EEA8439}"/>
  <bookViews>
    <workbookView xWindow="-108" yWindow="-108" windowWidth="23256" windowHeight="12576" xr2:uid="{00000000-000D-0000-FFFF-FFFF00000000}"/>
  </bookViews>
  <sheets>
    <sheet name="Classifica finale" sheetId="12" r:id="rId1"/>
    <sheet name="Ricchezza e consumi" sheetId="6" r:id="rId2"/>
    <sheet name="Affari e Lavoro" sheetId="7" r:id="rId3"/>
    <sheet name="Giustizia e Sicurezza" sheetId="8" r:id="rId4"/>
    <sheet name="Demografia e Società" sheetId="9" r:id="rId5"/>
    <sheet name="Ambiente e Servizi" sheetId="10" r:id="rId6"/>
    <sheet name="Cultura e Tempo Libero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9" l="1"/>
  <c r="K17" i="11"/>
  <c r="K18" i="11"/>
  <c r="K19" i="11"/>
  <c r="K20" i="11"/>
  <c r="K18" i="10"/>
  <c r="K19" i="10"/>
  <c r="K20" i="10"/>
  <c r="K10" i="10"/>
  <c r="K17" i="9"/>
  <c r="K18" i="9"/>
  <c r="K19" i="9"/>
  <c r="K20" i="9"/>
  <c r="K12" i="8"/>
  <c r="K13" i="8"/>
  <c r="K14" i="8"/>
  <c r="K15" i="8"/>
  <c r="K16" i="8"/>
  <c r="K17" i="8"/>
  <c r="K18" i="8"/>
  <c r="K19" i="8"/>
  <c r="K20" i="8"/>
  <c r="K16" i="7"/>
  <c r="K17" i="7"/>
  <c r="K18" i="7"/>
  <c r="K19" i="7"/>
  <c r="K20" i="7"/>
  <c r="K14" i="7"/>
  <c r="K17" i="6"/>
  <c r="K18" i="6"/>
  <c r="K19" i="6"/>
  <c r="K20" i="6"/>
  <c r="K14" i="6"/>
  <c r="K16" i="11"/>
  <c r="K15" i="11"/>
  <c r="K8" i="11"/>
  <c r="K11" i="9"/>
  <c r="K6" i="8"/>
  <c r="K15" i="7"/>
  <c r="K13" i="7"/>
  <c r="K16" i="6"/>
  <c r="K15" i="6"/>
  <c r="K13" i="6"/>
  <c r="K6" i="6"/>
</calcChain>
</file>

<file path=xl/sharedStrings.xml><?xml version="1.0" encoding="utf-8"?>
<sst xmlns="http://schemas.openxmlformats.org/spreadsheetml/2006/main" count="527" uniqueCount="270">
  <si>
    <t>nr.</t>
  </si>
  <si>
    <t>Indicatori</t>
  </si>
  <si>
    <t>Spiegazione</t>
  </si>
  <si>
    <t>Fonte</t>
  </si>
  <si>
    <t>Anno riferimento</t>
  </si>
  <si>
    <t>rank</t>
  </si>
  <si>
    <t>valore</t>
  </si>
  <si>
    <t>Var.%</t>
  </si>
  <si>
    <t>Trend</t>
  </si>
  <si>
    <t>↓</t>
  </si>
  <si>
    <t>↑</t>
  </si>
  <si>
    <t>=</t>
  </si>
  <si>
    <t>edizione 2023</t>
  </si>
  <si>
    <t>edizione 2024</t>
  </si>
  <si>
    <t>Canoni medi di locazione</t>
  </si>
  <si>
    <t xml:space="preserve">Incidenza % sul reddito medio disponibile pro capite </t>
  </si>
  <si>
    <t>(elab. su dati Scenari immobiliari e Istat, a ottobre 2024 su reddito 2022)</t>
  </si>
  <si>
    <t>Mensilità di stipendio per comprare casa</t>
  </si>
  <si>
    <t>Per 60 mq in zona semi centrale su retribuzione media da lavoro dipendente</t>
  </si>
  <si>
    <t>(elab su dati Scenari immobiliari e Istat, a ottobre 2024 su retribuzione 2022)</t>
  </si>
  <si>
    <t>Pagamenti delle fatture entro i 30 giorni</t>
  </si>
  <si>
    <t>Fatture commerciali ai fornitori pagate entro la scadenza. In %</t>
  </si>
  <si>
    <t>(Cribis, A settembre 2024)</t>
  </si>
  <si>
    <t>Retribuzione media annua dei lavoratori dipendenti - totale</t>
  </si>
  <si>
    <t>Euro</t>
  </si>
  <si>
    <t xml:space="preserve"> (Istat - Elaborazioni su dati Inps - Osservatorio sui lavoratori dipendenti, 2022)</t>
  </si>
  <si>
    <t>Trend del Pil pro capite</t>
  </si>
  <si>
    <t xml:space="preserve">Var % annua </t>
  </si>
  <si>
    <t>(elab. su dati Prometeia, stima 2024 / 2023)</t>
  </si>
  <si>
    <t>Disuguaglianza del reddito netto</t>
  </si>
  <si>
    <t>Rapporto ultimo quintile/primo quintile</t>
  </si>
  <si>
    <t xml:space="preserve"> (elab. su dati statistiche Fiscali - Mef, 2022)</t>
  </si>
  <si>
    <t>Pensionati con reddito pensionistico di basso importo</t>
  </si>
  <si>
    <t>Valori percentuali</t>
  </si>
  <si>
    <t>(Istat - Statistiche della previdenza e dell'assistenza sociale, 2022)</t>
  </si>
  <si>
    <t>Valore aggiunto per abitante</t>
  </si>
  <si>
    <t xml:space="preserve">Migliaia di euro a valori correnti </t>
  </si>
  <si>
    <t>(Prometeia, stima sul 2024)</t>
  </si>
  <si>
    <t>Depositi bancari delle famiglie consumatrici</t>
  </si>
  <si>
    <t>In migliaia euro pro capite</t>
  </si>
  <si>
    <t>Spesa delle famiglie per il consumo di beni durevoli</t>
  </si>
  <si>
    <t xml:space="preserve">In euro all'anno </t>
  </si>
  <si>
    <t>(Osservatorio Findomestic - Prometeia, 2023)</t>
  </si>
  <si>
    <t>Famiglie con Isee basso</t>
  </si>
  <si>
    <t>Isee &lt; 7mila euro - In % sul totale dei nuclei con Isee</t>
  </si>
  <si>
    <t xml:space="preserve"> (elab su dati Inps, 2023)</t>
  </si>
  <si>
    <t>Riqualificazioni energetiche</t>
  </si>
  <si>
    <t xml:space="preserve">Euro per abitante </t>
  </si>
  <si>
    <t xml:space="preserve"> (Enea, 2022)</t>
  </si>
  <si>
    <t>Protesti pro capite</t>
  </si>
  <si>
    <t>In euro all'anno</t>
  </si>
  <si>
    <t>(Infocamere/Istat, Agosto 2023 - luglio 2024)</t>
  </si>
  <si>
    <t>Inflazione indice generale</t>
  </si>
  <si>
    <t>In %</t>
  </si>
  <si>
    <t>(elab su dati Istat, Sett 2023-Sett 2024)</t>
  </si>
  <si>
    <t>Qualità della vita: 
Ricchezza e consumi</t>
  </si>
  <si>
    <t>Elaborazione: Servizio Statistica - Provincia di Ravenna. Fonte: https://lab24.ilsole24ore.com/qualita-della-vita/ravenna</t>
  </si>
  <si>
    <t>Rank: 26</t>
  </si>
  <si>
    <t>stima 2024/23</t>
  </si>
  <si>
    <t>stima 2024</t>
  </si>
  <si>
    <t>Agosto 2023 - luglio 2024</t>
  </si>
  <si>
    <t>Sett 2023-Sett 2024</t>
  </si>
  <si>
    <t>Inflazione prodotti alimentari e bevande non alcoliche</t>
  </si>
  <si>
    <t xml:space="preserve">In % </t>
  </si>
  <si>
    <t>Numero di ore CIG autorizzate</t>
  </si>
  <si>
    <t>Ore medie per impresa registrata</t>
  </si>
  <si>
    <t>(elab. su dati Inps, gen-sett 2024)</t>
  </si>
  <si>
    <t>Presenze turistiche</t>
  </si>
  <si>
    <t>Per kmq</t>
  </si>
  <si>
    <t>(elab. su dati Istat, 2023)</t>
  </si>
  <si>
    <t>Tasso di infortuni sul lavoro mortali e con inabilità permanente Totale</t>
  </si>
  <si>
    <t xml:space="preserve">Per 10mila occupati </t>
  </si>
  <si>
    <t>(Istat, 2022)</t>
  </si>
  <si>
    <t>Trend delle presenze turistiche</t>
  </si>
  <si>
    <t>Var % annua</t>
  </si>
  <si>
    <t>(elab. su dati Istat, 2023 rispetto al 2022)</t>
  </si>
  <si>
    <t>Imprese sociali</t>
  </si>
  <si>
    <t>Ogni 10mila abitanti</t>
  </si>
  <si>
    <t>Tasso di mancata partecipazione al lavoro</t>
  </si>
  <si>
    <t>(Istat, 2023)</t>
  </si>
  <si>
    <t>Laureati e altri titoli terziari (25-39 anni)</t>
  </si>
  <si>
    <t>(Istat - Rilevazione sulle Forze di lavoro, 2023)</t>
  </si>
  <si>
    <t>Startup innovative</t>
  </si>
  <si>
    <t xml:space="preserve">Ogni mille società di capitale </t>
  </si>
  <si>
    <t>(Infocamere, Al 30 settembre 2024)</t>
  </si>
  <si>
    <t>Nuove iscrizioni</t>
  </si>
  <si>
    <t>Ogni 100 imprese registrate</t>
  </si>
  <si>
    <t>Cessazioni</t>
  </si>
  <si>
    <t xml:space="preserve">Ogni 100 imprese registrate </t>
  </si>
  <si>
    <t>Imprese in fallimento</t>
  </si>
  <si>
    <t>Tasso di occupazione</t>
  </si>
  <si>
    <t xml:space="preserve">In % (20-64 anni) </t>
  </si>
  <si>
    <t>Gender pay gap</t>
  </si>
  <si>
    <t>Diff. % retribuzione media annua rispetto ai maschi (dipendenti del settore privato)</t>
  </si>
  <si>
    <t>(Inps, 2023)</t>
  </si>
  <si>
    <t>Quota di export sul Pil</t>
  </si>
  <si>
    <t>Rapporto % tra esportazioni di beni verso l'estero e valore aggiunto</t>
  </si>
  <si>
    <t xml:space="preserve"> (Prometeia, 2023)</t>
  </si>
  <si>
    <t>Numero pensioni di vecchiaia</t>
  </si>
  <si>
    <t xml:space="preserve">Numero pensionati ogni 1000 abitanti </t>
  </si>
  <si>
    <t>(inps, 2023)</t>
  </si>
  <si>
    <t>Durata media dei procedimenti civili</t>
  </si>
  <si>
    <t xml:space="preserve">In giorni </t>
  </si>
  <si>
    <t>(Elaborazione su dati Giustizia.it, I semestre 2023)</t>
  </si>
  <si>
    <t>Omicidi volontari</t>
  </si>
  <si>
    <t xml:space="preserve">Per 100.000 abitanti </t>
  </si>
  <si>
    <t>(Pubblica Sicurezza - Interno/Istat, 2023)</t>
  </si>
  <si>
    <t>Indice di rotazione delle cause</t>
  </si>
  <si>
    <t xml:space="preserve">Procedimenti definiti su nuovi iscritti </t>
  </si>
  <si>
    <t>(Elaborazione su dati Giustizia.it, 2023)</t>
  </si>
  <si>
    <t>Altri delitti mortali denunciati</t>
  </si>
  <si>
    <t>(Istat - Elaborazione su dati Ministero dell'Interno - SDI (Sistema Di Indagine), 2022)</t>
  </si>
  <si>
    <t>Mortalità stradale in ambito extraurbano</t>
  </si>
  <si>
    <t>(Istat - Rilevazione degli incidenti stradali con lesione a persone, 2022)</t>
  </si>
  <si>
    <t>Truffe e frodi informatiche</t>
  </si>
  <si>
    <t>Denunce ogni 100mila abitanti </t>
  </si>
  <si>
    <t>(elab. Sole 24 Ore su dati Pubblica Sicurezza - ministero dell'Interno, 2023)</t>
  </si>
  <si>
    <t>Indice di criminalità - totale dei delitti denunciati</t>
  </si>
  <si>
    <t>Denunce ogni 100mila abitanti</t>
  </si>
  <si>
    <t xml:space="preserve"> (Pubblica Sicurezza - Interno/Istat, 2023)</t>
  </si>
  <si>
    <t>Furti con destrezza</t>
  </si>
  <si>
    <t xml:space="preserve">Denunce ogni 100mila abitanti </t>
  </si>
  <si>
    <t>Furti di autovetture</t>
  </si>
  <si>
    <t>(elab. su dati Pubblica sicurezza - Ministero dell'Interno, 2023)</t>
  </si>
  <si>
    <t>Furti con strappo</t>
  </si>
  <si>
    <t>Rapine in pubblica via</t>
  </si>
  <si>
    <t>Reati legati agli stupefacenti (spaccio, produzione, ecc.)</t>
  </si>
  <si>
    <t>Riciclaggio e impiego di denaro</t>
  </si>
  <si>
    <t>Incendi</t>
  </si>
  <si>
    <t>Indice di litigiosità</t>
  </si>
  <si>
    <t xml:space="preserve">Cause civili iscritte ogni 100mila abitanti </t>
  </si>
  <si>
    <t>Indice di dipendenza anziani</t>
  </si>
  <si>
    <t>rapporto tra popolazione di 65 anni e più e popolazione in età attiva (15-64 anni), moltiplicato per 100</t>
  </si>
  <si>
    <t>(Istat, 2024)</t>
  </si>
  <si>
    <t>Consumo di farmaci per depressione</t>
  </si>
  <si>
    <t>Pillole (unità minime farmacologiche) pro capite</t>
  </si>
  <si>
    <t>(Iqvia, 2023)</t>
  </si>
  <si>
    <t>Quoziente di mortalità</t>
  </si>
  <si>
    <t>Standardizzato per 10mila abitanti (io ho messo x 1000 come da dato originale)</t>
  </si>
  <si>
    <t>Tasso di fecondità</t>
  </si>
  <si>
    <t xml:space="preserve">somma dei quozienti specifici di fecondità calcolati rapportando, per ogni età feconda (15-50 anni), il numero di nati vivi all’ammontare medio annuo della popolazione femminile </t>
  </si>
  <si>
    <t>Età media al parto</t>
  </si>
  <si>
    <t xml:space="preserve">l’età media al parto delle madri espressa in anni e decimi di anno, calcolata considerando i soli nati vivi. </t>
  </si>
  <si>
    <t>Saldo migratorio totale</t>
  </si>
  <si>
    <t>differenza tra il numero degli iscritti ed il numero dei cancellati dai registri anagrafici per trasferimento di residenza</t>
  </si>
  <si>
    <t>Uscita precoce dal sistema di istruzione e formazione</t>
  </si>
  <si>
    <t>Analfabeti, senza titolo di studio, con licenza elementare o media. In % (25-49 anni)</t>
  </si>
  <si>
    <t>Qualità della vita delle donne</t>
  </si>
  <si>
    <t>Indice sintetico su 12 parametri</t>
  </si>
  <si>
    <t>(elab. Sole 24 Ore, 2024)</t>
  </si>
  <si>
    <t>Mortalità evitabile (0-74 anni)</t>
  </si>
  <si>
    <t>Tassi standardizzati per 10.000 residenti </t>
  </si>
  <si>
    <t>(Istat - Indagine sui decessi e sulle cause di morte, 2021)</t>
  </si>
  <si>
    <t>Medici specialisti</t>
  </si>
  <si>
    <t xml:space="preserve">Per 10mila abitanti </t>
  </si>
  <si>
    <t>Emigrazione ospedaliera</t>
  </si>
  <si>
    <t xml:space="preserve">Dimissioni di residenti avvenute in altra regione (in %) </t>
  </si>
  <si>
    <t>Speranza di vita alla nascita</t>
  </si>
  <si>
    <t xml:space="preserve">Numero medio di anni </t>
  </si>
  <si>
    <t>Immigrati regolari residenti</t>
  </si>
  <si>
    <t>In % sulla popolazione residente</t>
  </si>
  <si>
    <t xml:space="preserve"> (Istat, Al 1° gennaio 2024)</t>
  </si>
  <si>
    <t>Indice della solitudine</t>
  </si>
  <si>
    <t>Persone sole in % sul totale dei nuclei</t>
  </si>
  <si>
    <t>(elab. su dati Istat, 2022)</t>
  </si>
  <si>
    <t>Iscritti all'Aire</t>
  </si>
  <si>
    <t>Per provincia di iscrizione, in % su popolazione</t>
  </si>
  <si>
    <t>(Migrantes, Al1° gennaio 2024)</t>
  </si>
  <si>
    <t>Densità di tutti gli impianti fotovoltaici</t>
  </si>
  <si>
    <t>Numero per 10 Kmq nei comuni capoluogo</t>
  </si>
  <si>
    <t>(Tagliacarne, 2022)</t>
  </si>
  <si>
    <t>Indice di fragilità urbana</t>
  </si>
  <si>
    <t xml:space="preserve">Superficie con indice di fragilità &gt;=8 (1:10), in % sul totale </t>
  </si>
  <si>
    <t>(elab. su dati Istat, 2021)</t>
  </si>
  <si>
    <t>Raccolta differenziata</t>
  </si>
  <si>
    <t xml:space="preserve">In percentuale </t>
  </si>
  <si>
    <t>(Legambiente - Ecosistema urbano, 2023)</t>
  </si>
  <si>
    <t>Comuni con servizi per le famiglie interamente online</t>
  </si>
  <si>
    <t>Valori percentuali </t>
  </si>
  <si>
    <t>(Istat - Rilevazione sulle tecnologie dell'informazione e della comunicazione nelle pubbliche amministrazioni, 2022)</t>
  </si>
  <si>
    <t>Ecosistema urbano</t>
  </si>
  <si>
    <t>Indice sintetico su 18 parametri</t>
  </si>
  <si>
    <t>(Legambiente - Ambiente Italia, 2024)</t>
  </si>
  <si>
    <t>Qualità della vita dei bambini, giovani e anziani</t>
  </si>
  <si>
    <t>Indice sintetico su 36 parametri (12 per generazione)</t>
  </si>
  <si>
    <t>Irregolarità del servizio elettrico</t>
  </si>
  <si>
    <t xml:space="preserve">Numero medio per utente </t>
  </si>
  <si>
    <t>(Istat - Elaborazione su dati Autorità di Regolazione per Energia Reti e Ambiente (Arera), 2022)</t>
  </si>
  <si>
    <t>Rischio alluvione</t>
  </si>
  <si>
    <t xml:space="preserve">Popolazione in aree a pericolosità idraulica elevata  </t>
  </si>
  <si>
    <t>(Ispra, 2021)</t>
  </si>
  <si>
    <t>Concentrazione media annua di PM10</t>
  </si>
  <si>
    <t xml:space="preserve">Microgrammi per m3 </t>
  </si>
  <si>
    <t>(Istat - Indagine Dati ambientali nelle città, 2022)</t>
  </si>
  <si>
    <t>Efficienza delle reti di distribuzione dell'acqua potabile</t>
  </si>
  <si>
    <t>In % </t>
  </si>
  <si>
    <t>Posti-km offerti dal Tpl</t>
  </si>
  <si>
    <t>Valori per abitante</t>
  </si>
  <si>
    <t xml:space="preserve"> (Istat - Indagine Dati ambientali nelle città, 2022)</t>
  </si>
  <si>
    <t>Rischio frana</t>
  </si>
  <si>
    <t>Popolazione in aree a pericolosità da frana elevata e molto elevata </t>
  </si>
  <si>
    <t>Tasso di motorizzazione</t>
  </si>
  <si>
    <t xml:space="preserve">Auto in circolazione ogni 100 abitanti </t>
  </si>
  <si>
    <t>(Legambiente - Ecosistema urbano 2022)</t>
  </si>
  <si>
    <t>Energia elettrica da fonti rinnovabili</t>
  </si>
  <si>
    <t xml:space="preserve">Incidenza eolico, fotovoltaico, geotermico e idrico, in % su produzione lorda </t>
  </si>
  <si>
    <t>(Elab. Tagliacarne su dati Gse, 2023)</t>
  </si>
  <si>
    <t>Illuminazione pubblica sostenibile</t>
  </si>
  <si>
    <t>Punti luce a led, in % sul totale nel comune capoluogo </t>
  </si>
  <si>
    <t>(Istat, 2021)</t>
  </si>
  <si>
    <t>Bar, cinema e ristoranti (esclusa la ristorazione mobile)</t>
  </si>
  <si>
    <t xml:space="preserve">Ogni mille abitanti </t>
  </si>
  <si>
    <t>Indice di accessibilità ai servizi essenziali</t>
  </si>
  <si>
    <t>Tempo medio di percorrenza stradale per raggiungere il primo polo (in minuti)</t>
  </si>
  <si>
    <t>Partecipazione elettorale</t>
  </si>
  <si>
    <t>(Ministero dell'Interno - -, 2024)</t>
  </si>
  <si>
    <t>Amministrazioni digitali</t>
  </si>
  <si>
    <t xml:space="preserve">Tra i parametri: digitalizzazione attività amministrativa, siti web istituzionali, servizi online e su piattaforme nazionali </t>
  </si>
  <si>
    <t>(FPA, 2024)</t>
  </si>
  <si>
    <t>Copertura alla rete Gigabit</t>
  </si>
  <si>
    <t xml:space="preserve">% famiglie coperte (FTTH) </t>
  </si>
  <si>
    <t>(Istat 2023)</t>
  </si>
  <si>
    <t>Aree protette</t>
  </si>
  <si>
    <t>Palestre, piscine, centri per il benessere e stabilimenti termali</t>
  </si>
  <si>
    <t>Spettatori - ingressi agli spettacoli</t>
  </si>
  <si>
    <t>Spettatori medi per spettacolo spettacoli</t>
  </si>
  <si>
    <t>(Siae, 2023)</t>
  </si>
  <si>
    <t>Spesa dei Comuni per la cultura</t>
  </si>
  <si>
    <t xml:space="preserve">In euro pro capite per alcuni capitoli </t>
  </si>
  <si>
    <t xml:space="preserve"> (Elab. Tagliacarne su dati Siope, 2023)</t>
  </si>
  <si>
    <t>Offerta culturale</t>
  </si>
  <si>
    <t>Spettacoli ogni mille abitanti</t>
  </si>
  <si>
    <t xml:space="preserve"> (Siae/Istat, 2022)</t>
  </si>
  <si>
    <t>Librerie</t>
  </si>
  <si>
    <t>Ogni 100mila abitanti</t>
  </si>
  <si>
    <t xml:space="preserve"> (Infocamere/Istat, Al 30 settembre 2024)</t>
  </si>
  <si>
    <t>Indice di lettura</t>
  </si>
  <si>
    <t>Copie ogni 100 abitanti</t>
  </si>
  <si>
    <t xml:space="preserve"> (Ads, 2023)</t>
  </si>
  <si>
    <t>Indice di Sportività</t>
  </si>
  <si>
    <t xml:space="preserve">Media dei punteggi in base a 36 parametri </t>
  </si>
  <si>
    <t>(Pts Clas, 2024)</t>
  </si>
  <si>
    <t>Indice del clima</t>
  </si>
  <si>
    <t>Media dei punteggi in base a 10 parametri climatici</t>
  </si>
  <si>
    <t>(elab. Sole 24 Ore su dati 3Bmeteo, 2013-2023)</t>
  </si>
  <si>
    <t>Amministratori comunali con meno di 40 anni</t>
  </si>
  <si>
    <t xml:space="preserve">In % sul totale </t>
  </si>
  <si>
    <t>Qualità della vita: 
Affari e Lavoro</t>
  </si>
  <si>
    <t>Rank: 39</t>
  </si>
  <si>
    <t>Qualità della vita: 
Giustizia e Sicurezza</t>
  </si>
  <si>
    <t>Rank: 68</t>
  </si>
  <si>
    <t>Qualità della vita: 
Demografia e Società</t>
  </si>
  <si>
    <t>Rank: 29</t>
  </si>
  <si>
    <t>Qualità della vita: 
Ambiente e Servizi</t>
  </si>
  <si>
    <t>Rank: 27</t>
  </si>
  <si>
    <t>Qualità della vita: 
Cultura e Tempo libero</t>
  </si>
  <si>
    <t>Rank: 24</t>
  </si>
  <si>
    <t>NUOVO IND.</t>
  </si>
  <si>
    <t>gen-sett 2024</t>
  </si>
  <si>
    <t>2023 rispetto al 2022</t>
  </si>
  <si>
    <t xml:space="preserve"> al 30 settembre 2024</t>
  </si>
  <si>
    <t>I semestre 2023</t>
  </si>
  <si>
    <t>al 1° gennaio 2024</t>
  </si>
  <si>
    <t>al 30 settembre 2024</t>
  </si>
  <si>
    <t>2013-2023</t>
  </si>
  <si>
    <r>
      <rPr>
        <sz val="11"/>
        <color rgb="FFC0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RUNTS è il Registro Unico Nazionale del Terzo Settore è il registro telematico istituito presso il Ministero del Lavoro e delle Politiche Sociali in attuazione degli artt. 45 e segg. del Codice del Terzo Settore (Decreto Legislativo 3 luglio 2017, n. 117), per assicurare la piena trasparenza degli enti del Terzo settore (ETS) attraverso la pubblicità degli elementi informativi che vi sono iscritti.  </t>
    </r>
  </si>
  <si>
    <t>https://servizi.lavoro.gov.it/runts/it-it/</t>
  </si>
  <si>
    <t xml:space="preserve"> (Banca d'Italia)</t>
  </si>
  <si>
    <r>
      <t xml:space="preserve"> (elab su dati Runts </t>
    </r>
    <r>
      <rPr>
        <sz val="11"/>
        <color rgb="FFC00000"/>
        <rFont val="Arial"/>
        <family val="2"/>
      </rPr>
      <t>*</t>
    </r>
    <r>
      <rPr>
        <sz val="9"/>
        <color theme="1"/>
        <rFont val="Arial"/>
        <family val="2"/>
      </rPr>
      <t>, 01/11/2024)</t>
    </r>
  </si>
  <si>
    <t>Posizione della  provincia di Ravenna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</si>
</sst>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C00000"/>
      <name val="Arial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17" fontId="0" fillId="0" borderId="1" xfId="0" applyNumberFormat="1" applyBorder="1" applyAlignment="1">
      <alignment horizontal="right"/>
    </xf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164" fontId="0" fillId="0" borderId="1" xfId="0" applyNumberFormat="1" applyBorder="1"/>
    <xf numFmtId="0" fontId="0" fillId="0" borderId="0" xfId="0" applyAlignment="1">
      <alignment wrapText="1"/>
    </xf>
    <xf numFmtId="0" fontId="1" fillId="0" borderId="0" xfId="0" applyFont="1"/>
    <xf numFmtId="17" fontId="0" fillId="0" borderId="1" xfId="0" applyNumberFormat="1" applyBorder="1" applyAlignment="1">
      <alignment horizontal="right" wrapText="1"/>
    </xf>
    <xf numFmtId="10" fontId="0" fillId="0" borderId="1" xfId="0" applyNumberFormat="1" applyBorder="1"/>
    <xf numFmtId="10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center" wrapText="1"/>
    </xf>
    <xf numFmtId="3" fontId="0" fillId="0" borderId="1" xfId="0" applyNumberFormat="1" applyBorder="1"/>
    <xf numFmtId="0" fontId="0" fillId="0" borderId="2" xfId="0" applyBorder="1"/>
    <xf numFmtId="0" fontId="0" fillId="2" borderId="1" xfId="0" applyFill="1" applyBorder="1" applyAlignment="1">
      <alignment horizontal="right" wrapText="1"/>
    </xf>
    <xf numFmtId="0" fontId="8" fillId="0" borderId="1" xfId="0" applyFont="1" applyBorder="1" applyAlignment="1">
      <alignment wrapText="1"/>
    </xf>
    <xf numFmtId="0" fontId="0" fillId="3" borderId="1" xfId="0" applyFill="1" applyBorder="1" applyAlignment="1">
      <alignment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wrapText="1"/>
    </xf>
    <xf numFmtId="0" fontId="7" fillId="3" borderId="0" xfId="0" applyFont="1" applyFill="1" applyAlignment="1">
      <alignment wrapText="1"/>
    </xf>
    <xf numFmtId="0" fontId="0" fillId="3" borderId="2" xfId="0" applyFill="1" applyBorder="1"/>
    <xf numFmtId="0" fontId="0" fillId="3" borderId="1" xfId="0" applyFill="1" applyBorder="1"/>
    <xf numFmtId="3" fontId="0" fillId="3" borderId="1" xfId="0" applyNumberFormat="1" applyFill="1" applyBorder="1"/>
    <xf numFmtId="14" fontId="0" fillId="2" borderId="1" xfId="0" applyNumberFormat="1" applyFill="1" applyBorder="1" applyAlignment="1">
      <alignment horizontal="right" wrapText="1"/>
    </xf>
    <xf numFmtId="0" fontId="0" fillId="3" borderId="1" xfId="0" applyFill="1" applyBorder="1" applyAlignment="1">
      <alignment horizontal="right"/>
    </xf>
    <xf numFmtId="3" fontId="0" fillId="3" borderId="1" xfId="0" applyNumberForma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/>
    </xf>
    <xf numFmtId="0" fontId="2" fillId="2" borderId="1" xfId="0" applyFont="1" applyFill="1" applyBorder="1"/>
    <xf numFmtId="10" fontId="2" fillId="2" borderId="1" xfId="0" applyNumberFormat="1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11" fillId="0" borderId="0" xfId="1"/>
    <xf numFmtId="0" fontId="3" fillId="3" borderId="1" xfId="0" applyFont="1" applyFill="1" applyBorder="1" applyAlignment="1">
      <alignment horizontal="center" vertical="center"/>
    </xf>
    <xf numFmtId="14" fontId="0" fillId="0" borderId="0" xfId="0" applyNumberFormat="1"/>
    <xf numFmtId="17" fontId="0" fillId="2" borderId="1" xfId="0" applyNumberFormat="1" applyFill="1" applyBorder="1" applyAlignment="1">
      <alignment horizontal="right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servizi.lavoro.gov.it/runts/it-it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81E3F-E8C0-4844-BD52-33802F8DE87C}">
  <dimension ref="A2:G5"/>
  <sheetViews>
    <sheetView tabSelected="1" workbookViewId="0">
      <selection activeCell="A2" sqref="A2"/>
    </sheetView>
  </sheetViews>
  <sheetFormatPr defaultRowHeight="14.4" x14ac:dyDescent="0.3"/>
  <sheetData>
    <row r="2" spans="1:7" x14ac:dyDescent="0.3">
      <c r="A2" t="s">
        <v>269</v>
      </c>
    </row>
    <row r="4" spans="1:7" x14ac:dyDescent="0.3">
      <c r="A4" s="1">
        <v>2018</v>
      </c>
      <c r="B4" s="1">
        <v>2019</v>
      </c>
      <c r="C4" s="1">
        <v>2020</v>
      </c>
      <c r="D4" s="1">
        <v>2021</v>
      </c>
      <c r="E4" s="1">
        <v>2022</v>
      </c>
      <c r="F4" s="1">
        <v>2023</v>
      </c>
      <c r="G4" s="1">
        <v>2024</v>
      </c>
    </row>
    <row r="5" spans="1:7" x14ac:dyDescent="0.3">
      <c r="A5" s="1">
        <v>11</v>
      </c>
      <c r="B5" s="1">
        <v>39</v>
      </c>
      <c r="C5" s="4">
        <v>22</v>
      </c>
      <c r="D5" s="1">
        <v>27</v>
      </c>
      <c r="E5" s="1">
        <v>30</v>
      </c>
      <c r="F5" s="1">
        <v>34</v>
      </c>
      <c r="G5" s="1">
        <v>27</v>
      </c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E47D5-4144-4923-92F7-A88C39BA348A}">
  <dimension ref="A1:R20"/>
  <sheetViews>
    <sheetView zoomScale="90" zoomScaleNormal="90" workbookViewId="0">
      <selection sqref="A1:J1"/>
    </sheetView>
  </sheetViews>
  <sheetFormatPr defaultRowHeight="14.4" x14ac:dyDescent="0.3"/>
  <cols>
    <col min="1" max="1" width="3.44140625" bestFit="1" customWidth="1"/>
    <col min="2" max="3" width="40.6640625" style="9" customWidth="1"/>
    <col min="4" max="4" width="40.6640625" customWidth="1"/>
    <col min="5" max="5" width="11.88671875" customWidth="1"/>
    <col min="6" max="7" width="10.6640625" customWidth="1"/>
    <col min="9" max="10" width="10.6640625" customWidth="1"/>
    <col min="11" max="11" width="12.44140625" customWidth="1"/>
  </cols>
  <sheetData>
    <row r="1" spans="1:18" ht="35.25" customHeight="1" x14ac:dyDescent="0.3">
      <c r="A1" s="47" t="s">
        <v>55</v>
      </c>
      <c r="B1" s="48"/>
      <c r="C1" s="48"/>
      <c r="D1" s="48"/>
      <c r="E1" s="48"/>
      <c r="F1" s="48"/>
      <c r="G1" s="48"/>
      <c r="H1" s="48"/>
      <c r="I1" s="48"/>
      <c r="J1" s="48"/>
      <c r="K1" s="18"/>
      <c r="L1" s="19"/>
    </row>
    <row r="2" spans="1:18" x14ac:dyDescent="0.3">
      <c r="A2" t="s">
        <v>56</v>
      </c>
    </row>
    <row r="3" spans="1:18" x14ac:dyDescent="0.3">
      <c r="A3" s="10" t="s">
        <v>57</v>
      </c>
    </row>
    <row r="4" spans="1:18" x14ac:dyDescent="0.3">
      <c r="A4" s="49"/>
      <c r="B4" s="49"/>
      <c r="C4" s="49"/>
      <c r="D4" s="49"/>
      <c r="E4" s="49"/>
      <c r="F4" s="49" t="s">
        <v>5</v>
      </c>
      <c r="G4" s="49"/>
      <c r="H4" s="46" t="s">
        <v>8</v>
      </c>
      <c r="I4" s="49" t="s">
        <v>6</v>
      </c>
      <c r="J4" s="49"/>
      <c r="K4" s="46" t="s">
        <v>7</v>
      </c>
      <c r="L4" s="46" t="s">
        <v>8</v>
      </c>
    </row>
    <row r="5" spans="1:18" ht="28.8" x14ac:dyDescent="0.3">
      <c r="A5" s="1" t="s">
        <v>0</v>
      </c>
      <c r="B5" s="2" t="s">
        <v>1</v>
      </c>
      <c r="C5" s="2" t="s">
        <v>2</v>
      </c>
      <c r="D5" s="1" t="s">
        <v>3</v>
      </c>
      <c r="E5" s="2" t="s">
        <v>4</v>
      </c>
      <c r="F5" s="2" t="s">
        <v>12</v>
      </c>
      <c r="G5" s="2" t="s">
        <v>13</v>
      </c>
      <c r="H5" s="46"/>
      <c r="I5" s="2" t="s">
        <v>12</v>
      </c>
      <c r="J5" s="2" t="s">
        <v>13</v>
      </c>
      <c r="K5" s="46"/>
      <c r="L5" s="46"/>
      <c r="R5" s="13"/>
    </row>
    <row r="6" spans="1:18" ht="30" customHeight="1" x14ac:dyDescent="0.3">
      <c r="A6" s="1">
        <v>1</v>
      </c>
      <c r="B6" s="5" t="s">
        <v>14</v>
      </c>
      <c r="C6" s="20" t="s">
        <v>15</v>
      </c>
      <c r="D6" s="20" t="s">
        <v>16</v>
      </c>
      <c r="E6" s="3">
        <v>45566</v>
      </c>
      <c r="F6" s="1">
        <v>90</v>
      </c>
      <c r="G6" s="1">
        <v>73</v>
      </c>
      <c r="H6" s="15" t="s">
        <v>10</v>
      </c>
      <c r="I6" s="1">
        <v>48</v>
      </c>
      <c r="J6" s="1">
        <v>30</v>
      </c>
      <c r="K6" s="12">
        <f>(J6-I6)/I6</f>
        <v>-0.375</v>
      </c>
      <c r="L6" s="14" t="s">
        <v>9</v>
      </c>
    </row>
    <row r="7" spans="1:18" ht="30" customHeight="1" x14ac:dyDescent="0.3">
      <c r="A7" s="1">
        <v>2</v>
      </c>
      <c r="B7" s="26" t="s">
        <v>17</v>
      </c>
      <c r="C7" s="27" t="s">
        <v>18</v>
      </c>
      <c r="D7" s="27" t="s">
        <v>19</v>
      </c>
      <c r="E7" s="3">
        <v>45566</v>
      </c>
      <c r="F7" s="1"/>
      <c r="G7" s="30">
        <v>76</v>
      </c>
      <c r="H7" s="36" t="s">
        <v>257</v>
      </c>
      <c r="I7" s="1"/>
      <c r="J7" s="31">
        <v>77</v>
      </c>
      <c r="K7" s="12"/>
      <c r="L7" s="15"/>
    </row>
    <row r="8" spans="1:18" ht="30" customHeight="1" x14ac:dyDescent="0.3">
      <c r="A8" s="1">
        <v>3</v>
      </c>
      <c r="B8" s="26" t="s">
        <v>20</v>
      </c>
      <c r="C8" s="28" t="s">
        <v>21</v>
      </c>
      <c r="D8" s="27" t="s">
        <v>22</v>
      </c>
      <c r="E8" s="3">
        <v>45536</v>
      </c>
      <c r="F8" s="1"/>
      <c r="G8" s="31">
        <v>57</v>
      </c>
      <c r="H8" s="36" t="s">
        <v>257</v>
      </c>
      <c r="I8" s="1"/>
      <c r="J8" s="31">
        <v>40</v>
      </c>
      <c r="K8" s="12"/>
      <c r="L8" s="14"/>
    </row>
    <row r="9" spans="1:18" ht="30" customHeight="1" x14ac:dyDescent="0.3">
      <c r="A9" s="1">
        <v>4</v>
      </c>
      <c r="B9" s="26" t="s">
        <v>23</v>
      </c>
      <c r="C9" s="28" t="s">
        <v>24</v>
      </c>
      <c r="D9" s="27" t="s">
        <v>25</v>
      </c>
      <c r="E9" s="7">
        <v>2022</v>
      </c>
      <c r="F9" s="1"/>
      <c r="G9" s="30">
        <v>38</v>
      </c>
      <c r="H9" s="36" t="s">
        <v>257</v>
      </c>
      <c r="I9" s="1"/>
      <c r="J9" s="32">
        <v>22078</v>
      </c>
      <c r="K9" s="12"/>
      <c r="L9" s="14"/>
    </row>
    <row r="10" spans="1:18" ht="28.8" x14ac:dyDescent="0.3">
      <c r="A10" s="1">
        <v>5</v>
      </c>
      <c r="B10" s="26" t="s">
        <v>26</v>
      </c>
      <c r="C10" s="28" t="s">
        <v>27</v>
      </c>
      <c r="D10" s="28" t="s">
        <v>28</v>
      </c>
      <c r="E10" s="24" t="s">
        <v>58</v>
      </c>
      <c r="F10" s="1"/>
      <c r="G10" s="30">
        <v>73</v>
      </c>
      <c r="H10" s="36" t="s">
        <v>257</v>
      </c>
      <c r="I10" s="1"/>
      <c r="J10" s="32">
        <v>1</v>
      </c>
      <c r="K10" s="12"/>
      <c r="L10" s="1"/>
    </row>
    <row r="11" spans="1:18" ht="30" customHeight="1" x14ac:dyDescent="0.3">
      <c r="A11" s="1">
        <v>6</v>
      </c>
      <c r="B11" s="26" t="s">
        <v>29</v>
      </c>
      <c r="C11" s="28" t="s">
        <v>30</v>
      </c>
      <c r="D11" s="29" t="s">
        <v>31</v>
      </c>
      <c r="E11" s="6">
        <v>2022</v>
      </c>
      <c r="F11" s="1"/>
      <c r="G11" s="30">
        <v>35</v>
      </c>
      <c r="H11" s="36" t="s">
        <v>257</v>
      </c>
      <c r="I11" s="4"/>
      <c r="J11" s="32">
        <v>11</v>
      </c>
      <c r="K11" s="12"/>
      <c r="L11" s="14"/>
    </row>
    <row r="12" spans="1:18" ht="30" customHeight="1" x14ac:dyDescent="0.3">
      <c r="A12" s="1">
        <v>7</v>
      </c>
      <c r="B12" s="26" t="s">
        <v>32</v>
      </c>
      <c r="C12" s="28" t="s">
        <v>33</v>
      </c>
      <c r="D12" s="27" t="s">
        <v>34</v>
      </c>
      <c r="E12" s="6">
        <v>2022</v>
      </c>
      <c r="F12" s="1"/>
      <c r="G12" s="30">
        <v>6</v>
      </c>
      <c r="H12" s="36" t="s">
        <v>257</v>
      </c>
      <c r="I12" s="1"/>
      <c r="J12" s="26">
        <v>6</v>
      </c>
      <c r="K12" s="12"/>
      <c r="L12" s="15"/>
    </row>
    <row r="13" spans="1:18" ht="30" customHeight="1" x14ac:dyDescent="0.3">
      <c r="A13" s="1">
        <v>8</v>
      </c>
      <c r="B13" s="5" t="s">
        <v>35</v>
      </c>
      <c r="C13" s="20" t="s">
        <v>36</v>
      </c>
      <c r="D13" s="21" t="s">
        <v>37</v>
      </c>
      <c r="E13" s="24" t="s">
        <v>59</v>
      </c>
      <c r="F13" s="1">
        <v>25</v>
      </c>
      <c r="G13" s="1">
        <v>30</v>
      </c>
      <c r="H13" s="14" t="s">
        <v>9</v>
      </c>
      <c r="I13" s="1">
        <v>34</v>
      </c>
      <c r="J13" s="1">
        <v>34</v>
      </c>
      <c r="K13" s="12">
        <f t="shared" ref="K13:K20" si="0">(J13-I13)/I13</f>
        <v>0</v>
      </c>
      <c r="L13" s="17" t="s">
        <v>11</v>
      </c>
    </row>
    <row r="14" spans="1:18" ht="30" customHeight="1" x14ac:dyDescent="0.3">
      <c r="A14" s="1">
        <v>9</v>
      </c>
      <c r="B14" s="5" t="s">
        <v>38</v>
      </c>
      <c r="C14" s="20" t="s">
        <v>39</v>
      </c>
      <c r="D14" s="21" t="s">
        <v>267</v>
      </c>
      <c r="E14" s="45">
        <v>45474</v>
      </c>
      <c r="F14" s="1">
        <v>47</v>
      </c>
      <c r="G14" s="1">
        <v>52</v>
      </c>
      <c r="H14" s="14" t="s">
        <v>9</v>
      </c>
      <c r="I14" s="1">
        <v>20</v>
      </c>
      <c r="J14" s="1">
        <v>19</v>
      </c>
      <c r="K14" s="12">
        <f t="shared" si="0"/>
        <v>-0.05</v>
      </c>
      <c r="L14" s="14" t="s">
        <v>9</v>
      </c>
    </row>
    <row r="15" spans="1:18" ht="30" customHeight="1" x14ac:dyDescent="0.3">
      <c r="A15" s="1">
        <v>10</v>
      </c>
      <c r="B15" s="5" t="s">
        <v>40</v>
      </c>
      <c r="C15" s="20" t="s">
        <v>41</v>
      </c>
      <c r="D15" s="21" t="s">
        <v>42</v>
      </c>
      <c r="E15" s="6">
        <v>2023</v>
      </c>
      <c r="F15" s="1">
        <v>28</v>
      </c>
      <c r="G15" s="1">
        <v>11</v>
      </c>
      <c r="H15" s="15" t="s">
        <v>10</v>
      </c>
      <c r="I15" s="22">
        <v>3024</v>
      </c>
      <c r="J15" s="22">
        <v>3441</v>
      </c>
      <c r="K15" s="12">
        <f t="shared" si="0"/>
        <v>0.13789682539682541</v>
      </c>
      <c r="L15" s="15" t="s">
        <v>10</v>
      </c>
    </row>
    <row r="16" spans="1:18" x14ac:dyDescent="0.3">
      <c r="A16" s="1">
        <v>11</v>
      </c>
      <c r="B16" s="25" t="s">
        <v>43</v>
      </c>
      <c r="C16" s="20" t="s">
        <v>44</v>
      </c>
      <c r="D16" s="21" t="s">
        <v>45</v>
      </c>
      <c r="E16" s="6">
        <v>2023</v>
      </c>
      <c r="F16" s="1">
        <v>20</v>
      </c>
      <c r="G16" s="1">
        <v>19</v>
      </c>
      <c r="H16" s="15" t="s">
        <v>10</v>
      </c>
      <c r="I16" s="1">
        <v>25</v>
      </c>
      <c r="J16" s="1">
        <v>26</v>
      </c>
      <c r="K16" s="12">
        <f t="shared" si="0"/>
        <v>0.04</v>
      </c>
      <c r="L16" s="15" t="s">
        <v>10</v>
      </c>
    </row>
    <row r="17" spans="1:12" x14ac:dyDescent="0.3">
      <c r="A17" s="1">
        <v>12</v>
      </c>
      <c r="B17" s="5" t="s">
        <v>46</v>
      </c>
      <c r="C17" s="21" t="s">
        <v>47</v>
      </c>
      <c r="D17" s="21" t="s">
        <v>48</v>
      </c>
      <c r="E17" s="6">
        <v>2022</v>
      </c>
      <c r="F17" s="23">
        <v>17</v>
      </c>
      <c r="G17" s="23">
        <v>16</v>
      </c>
      <c r="H17" s="15" t="s">
        <v>10</v>
      </c>
      <c r="I17" s="1">
        <v>172</v>
      </c>
      <c r="J17" s="1">
        <v>153</v>
      </c>
      <c r="K17" s="12">
        <f t="shared" si="0"/>
        <v>-0.11046511627906977</v>
      </c>
      <c r="L17" s="14" t="s">
        <v>9</v>
      </c>
    </row>
    <row r="18" spans="1:12" ht="28.8" x14ac:dyDescent="0.3">
      <c r="A18" s="1">
        <v>13</v>
      </c>
      <c r="B18" s="25" t="s">
        <v>49</v>
      </c>
      <c r="C18" s="20" t="s">
        <v>50</v>
      </c>
      <c r="D18" s="21" t="s">
        <v>51</v>
      </c>
      <c r="E18" s="11" t="s">
        <v>60</v>
      </c>
      <c r="F18" s="1">
        <v>47</v>
      </c>
      <c r="G18" s="1">
        <v>28</v>
      </c>
      <c r="H18" s="15" t="s">
        <v>10</v>
      </c>
      <c r="I18" s="1">
        <v>1.52</v>
      </c>
      <c r="J18" s="1">
        <v>1.07</v>
      </c>
      <c r="K18" s="12">
        <f t="shared" si="0"/>
        <v>-0.29605263157894735</v>
      </c>
      <c r="L18" s="14" t="s">
        <v>9</v>
      </c>
    </row>
    <row r="19" spans="1:12" ht="28.8" x14ac:dyDescent="0.3">
      <c r="A19" s="1">
        <v>14</v>
      </c>
      <c r="B19" s="25" t="s">
        <v>52</v>
      </c>
      <c r="C19" s="20" t="s">
        <v>53</v>
      </c>
      <c r="D19" s="21" t="s">
        <v>54</v>
      </c>
      <c r="E19" s="11" t="s">
        <v>61</v>
      </c>
      <c r="F19" s="1">
        <v>35</v>
      </c>
      <c r="G19" s="1">
        <v>68</v>
      </c>
      <c r="H19" s="14" t="s">
        <v>9</v>
      </c>
      <c r="I19" s="1">
        <v>5</v>
      </c>
      <c r="J19" s="1">
        <v>1</v>
      </c>
      <c r="K19" s="12">
        <f t="shared" si="0"/>
        <v>-0.8</v>
      </c>
      <c r="L19" s="14" t="s">
        <v>9</v>
      </c>
    </row>
    <row r="20" spans="1:12" ht="28.8" x14ac:dyDescent="0.3">
      <c r="A20" s="1">
        <v>15</v>
      </c>
      <c r="B20" s="25" t="s">
        <v>62</v>
      </c>
      <c r="C20" s="20" t="s">
        <v>63</v>
      </c>
      <c r="D20" s="21" t="s">
        <v>54</v>
      </c>
      <c r="E20" s="11" t="s">
        <v>61</v>
      </c>
      <c r="F20" s="23">
        <v>102</v>
      </c>
      <c r="G20" s="23">
        <v>16</v>
      </c>
      <c r="H20" s="15" t="s">
        <v>10</v>
      </c>
      <c r="I20" s="5">
        <v>10</v>
      </c>
      <c r="J20" s="5">
        <v>0</v>
      </c>
      <c r="K20" s="12">
        <f t="shared" si="0"/>
        <v>-1</v>
      </c>
      <c r="L20" s="14" t="s">
        <v>9</v>
      </c>
    </row>
  </sheetData>
  <mergeCells count="7">
    <mergeCell ref="L4:L5"/>
    <mergeCell ref="A1:J1"/>
    <mergeCell ref="A4:E4"/>
    <mergeCell ref="F4:G4"/>
    <mergeCell ref="H4:H5"/>
    <mergeCell ref="I4:J4"/>
    <mergeCell ref="K4:K5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0F43-5ABD-4C12-B4BC-EDDB740CC9C8}">
  <dimension ref="A1:R23"/>
  <sheetViews>
    <sheetView zoomScale="90" zoomScaleNormal="90" workbookViewId="0">
      <selection sqref="A1:J1"/>
    </sheetView>
  </sheetViews>
  <sheetFormatPr defaultRowHeight="14.4" x14ac:dyDescent="0.3"/>
  <cols>
    <col min="1" max="1" width="3.44140625" bestFit="1" customWidth="1"/>
    <col min="2" max="3" width="40.6640625" style="9" customWidth="1"/>
    <col min="4" max="4" width="40.6640625" customWidth="1"/>
    <col min="5" max="5" width="11.88671875" customWidth="1"/>
    <col min="6" max="7" width="10.6640625" customWidth="1"/>
    <col min="9" max="10" width="10.6640625" customWidth="1"/>
  </cols>
  <sheetData>
    <row r="1" spans="1:18" ht="35.25" customHeight="1" x14ac:dyDescent="0.3">
      <c r="A1" s="47" t="s">
        <v>247</v>
      </c>
      <c r="B1" s="48"/>
      <c r="C1" s="48"/>
      <c r="D1" s="48"/>
      <c r="E1" s="48"/>
      <c r="F1" s="48"/>
      <c r="G1" s="48"/>
      <c r="H1" s="48"/>
      <c r="I1" s="48"/>
      <c r="J1" s="48"/>
      <c r="K1" s="18"/>
      <c r="L1" s="19"/>
    </row>
    <row r="2" spans="1:18" x14ac:dyDescent="0.3">
      <c r="A2" t="s">
        <v>56</v>
      </c>
    </row>
    <row r="3" spans="1:18" x14ac:dyDescent="0.3">
      <c r="A3" s="10" t="s">
        <v>248</v>
      </c>
    </row>
    <row r="4" spans="1:18" x14ac:dyDescent="0.3">
      <c r="A4" s="49"/>
      <c r="B4" s="49"/>
      <c r="C4" s="49"/>
      <c r="D4" s="49"/>
      <c r="E4" s="49"/>
      <c r="F4" s="49" t="s">
        <v>5</v>
      </c>
      <c r="G4" s="49"/>
      <c r="H4" s="46" t="s">
        <v>8</v>
      </c>
      <c r="I4" s="49" t="s">
        <v>6</v>
      </c>
      <c r="J4" s="49"/>
      <c r="K4" s="46" t="s">
        <v>7</v>
      </c>
      <c r="L4" s="46" t="s">
        <v>8</v>
      </c>
    </row>
    <row r="5" spans="1:18" ht="28.8" x14ac:dyDescent="0.3">
      <c r="A5" s="1" t="s">
        <v>0</v>
      </c>
      <c r="B5" s="2" t="s">
        <v>1</v>
      </c>
      <c r="C5" s="2" t="s">
        <v>2</v>
      </c>
      <c r="D5" s="1" t="s">
        <v>3</v>
      </c>
      <c r="E5" s="2" t="s">
        <v>4</v>
      </c>
      <c r="F5" s="2" t="s">
        <v>12</v>
      </c>
      <c r="G5" s="2" t="s">
        <v>13</v>
      </c>
      <c r="H5" s="46"/>
      <c r="I5" s="2" t="s">
        <v>12</v>
      </c>
      <c r="J5" s="2" t="s">
        <v>13</v>
      </c>
      <c r="K5" s="46"/>
      <c r="L5" s="46"/>
      <c r="R5" s="13"/>
    </row>
    <row r="6" spans="1:18" ht="30" customHeight="1" x14ac:dyDescent="0.3">
      <c r="A6" s="1">
        <v>1</v>
      </c>
      <c r="B6" s="26" t="s">
        <v>64</v>
      </c>
      <c r="C6" s="28" t="s">
        <v>65</v>
      </c>
      <c r="D6" s="28" t="s">
        <v>66</v>
      </c>
      <c r="E6" s="3" t="s">
        <v>258</v>
      </c>
      <c r="F6" s="1"/>
      <c r="G6" s="34">
        <v>74</v>
      </c>
      <c r="H6" s="36" t="s">
        <v>257</v>
      </c>
      <c r="I6" s="1"/>
      <c r="J6" s="34">
        <v>84</v>
      </c>
      <c r="K6" s="12"/>
      <c r="L6" s="16"/>
    </row>
    <row r="7" spans="1:18" ht="30" customHeight="1" x14ac:dyDescent="0.3">
      <c r="A7" s="1">
        <v>2</v>
      </c>
      <c r="B7" s="26" t="s">
        <v>67</v>
      </c>
      <c r="C7" s="28" t="s">
        <v>68</v>
      </c>
      <c r="D7" s="28" t="s">
        <v>69</v>
      </c>
      <c r="E7" s="3">
        <v>2023</v>
      </c>
      <c r="F7" s="1"/>
      <c r="G7" s="34">
        <v>12</v>
      </c>
      <c r="H7" s="36" t="s">
        <v>257</v>
      </c>
      <c r="I7" s="1"/>
      <c r="J7" s="35">
        <v>3429</v>
      </c>
      <c r="K7" s="12"/>
      <c r="L7" s="15"/>
    </row>
    <row r="8" spans="1:18" ht="30" customHeight="1" x14ac:dyDescent="0.3">
      <c r="A8" s="1">
        <v>3</v>
      </c>
      <c r="B8" s="26" t="s">
        <v>70</v>
      </c>
      <c r="C8" s="28" t="s">
        <v>71</v>
      </c>
      <c r="D8" s="28" t="s">
        <v>72</v>
      </c>
      <c r="E8" s="3">
        <v>2022</v>
      </c>
      <c r="F8" s="1"/>
      <c r="G8" s="34">
        <v>22</v>
      </c>
      <c r="H8" s="36" t="s">
        <v>257</v>
      </c>
      <c r="I8" s="1"/>
      <c r="J8" s="35">
        <v>8</v>
      </c>
      <c r="K8" s="12"/>
      <c r="L8" s="14"/>
    </row>
    <row r="9" spans="1:18" ht="28.8" x14ac:dyDescent="0.3">
      <c r="A9" s="1">
        <v>4</v>
      </c>
      <c r="B9" s="26" t="s">
        <v>73</v>
      </c>
      <c r="C9" s="28" t="s">
        <v>74</v>
      </c>
      <c r="D9" s="28" t="s">
        <v>75</v>
      </c>
      <c r="E9" s="24" t="s">
        <v>259</v>
      </c>
      <c r="F9" s="1"/>
      <c r="G9" s="34">
        <v>93</v>
      </c>
      <c r="H9" s="36" t="s">
        <v>257</v>
      </c>
      <c r="I9" s="1"/>
      <c r="J9" s="35">
        <v>0</v>
      </c>
      <c r="K9" s="12"/>
      <c r="L9" s="14"/>
    </row>
    <row r="10" spans="1:18" ht="28.8" x14ac:dyDescent="0.3">
      <c r="A10" s="1">
        <v>5</v>
      </c>
      <c r="B10" s="26" t="s">
        <v>76</v>
      </c>
      <c r="C10" s="28" t="s">
        <v>77</v>
      </c>
      <c r="D10" s="28" t="s">
        <v>268</v>
      </c>
      <c r="E10" s="33">
        <v>45597</v>
      </c>
      <c r="F10" s="1"/>
      <c r="G10" s="34">
        <v>101</v>
      </c>
      <c r="H10" s="36" t="s">
        <v>257</v>
      </c>
      <c r="I10" s="1"/>
      <c r="J10" s="35">
        <v>2</v>
      </c>
      <c r="K10" s="12"/>
      <c r="L10" s="1"/>
    </row>
    <row r="11" spans="1:18" ht="30" customHeight="1" x14ac:dyDescent="0.3">
      <c r="A11" s="1">
        <v>6</v>
      </c>
      <c r="B11" s="26" t="s">
        <v>78</v>
      </c>
      <c r="C11" s="28" t="s">
        <v>53</v>
      </c>
      <c r="D11" s="28" t="s">
        <v>79</v>
      </c>
      <c r="E11" s="6">
        <v>2023</v>
      </c>
      <c r="F11" s="1"/>
      <c r="G11" s="34">
        <v>20</v>
      </c>
      <c r="H11" s="36" t="s">
        <v>257</v>
      </c>
      <c r="I11" s="4"/>
      <c r="J11" s="35">
        <v>7</v>
      </c>
      <c r="K11" s="12"/>
      <c r="L11" s="14"/>
    </row>
    <row r="12" spans="1:18" ht="30" customHeight="1" x14ac:dyDescent="0.3">
      <c r="A12" s="1">
        <v>7</v>
      </c>
      <c r="B12" s="26" t="s">
        <v>80</v>
      </c>
      <c r="C12" s="28" t="s">
        <v>33</v>
      </c>
      <c r="D12" s="28" t="s">
        <v>81</v>
      </c>
      <c r="E12" s="6">
        <v>2023</v>
      </c>
      <c r="F12" s="1"/>
      <c r="G12" s="34">
        <v>21</v>
      </c>
      <c r="H12" s="36" t="s">
        <v>257</v>
      </c>
      <c r="I12" s="1"/>
      <c r="J12" s="35">
        <v>34</v>
      </c>
      <c r="K12" s="12"/>
      <c r="L12" s="15"/>
    </row>
    <row r="13" spans="1:18" ht="43.2" x14ac:dyDescent="0.3">
      <c r="A13" s="1">
        <v>8</v>
      </c>
      <c r="B13" s="5" t="s">
        <v>82</v>
      </c>
      <c r="C13" s="20" t="s">
        <v>83</v>
      </c>
      <c r="D13" s="20" t="s">
        <v>84</v>
      </c>
      <c r="E13" s="33" t="s">
        <v>260</v>
      </c>
      <c r="F13" s="1">
        <v>34</v>
      </c>
      <c r="G13" s="1">
        <v>37</v>
      </c>
      <c r="H13" s="14" t="s">
        <v>9</v>
      </c>
      <c r="I13" s="1">
        <v>7</v>
      </c>
      <c r="J13" s="1">
        <v>6</v>
      </c>
      <c r="K13" s="12">
        <f t="shared" ref="K13:K20" si="0">(J13-I13)/I13</f>
        <v>-0.14285714285714285</v>
      </c>
      <c r="L13" s="14" t="s">
        <v>9</v>
      </c>
    </row>
    <row r="14" spans="1:18" ht="30" customHeight="1" x14ac:dyDescent="0.3">
      <c r="A14" s="1">
        <v>9</v>
      </c>
      <c r="B14" s="5" t="s">
        <v>85</v>
      </c>
      <c r="C14" s="20" t="s">
        <v>86</v>
      </c>
      <c r="D14" s="20" t="s">
        <v>84</v>
      </c>
      <c r="E14" s="33" t="s">
        <v>260</v>
      </c>
      <c r="F14" s="1">
        <v>47</v>
      </c>
      <c r="G14" s="1">
        <v>37</v>
      </c>
      <c r="H14" s="15" t="s">
        <v>10</v>
      </c>
      <c r="I14" s="1">
        <v>5.0999999999999996</v>
      </c>
      <c r="J14" s="1">
        <v>5.4</v>
      </c>
      <c r="K14" s="12">
        <f t="shared" si="0"/>
        <v>5.8823529411764851E-2</v>
      </c>
      <c r="L14" s="15" t="s">
        <v>10</v>
      </c>
    </row>
    <row r="15" spans="1:18" ht="30" customHeight="1" x14ac:dyDescent="0.3">
      <c r="A15" s="1">
        <v>10</v>
      </c>
      <c r="B15" s="5" t="s">
        <v>87</v>
      </c>
      <c r="C15" s="20" t="s">
        <v>88</v>
      </c>
      <c r="D15" s="20" t="s">
        <v>84</v>
      </c>
      <c r="E15" s="33" t="s">
        <v>260</v>
      </c>
      <c r="F15" s="1">
        <v>60</v>
      </c>
      <c r="G15" s="1">
        <v>80</v>
      </c>
      <c r="H15" s="14" t="s">
        <v>9</v>
      </c>
      <c r="I15" s="1">
        <v>4.75</v>
      </c>
      <c r="J15" s="1">
        <v>5.3</v>
      </c>
      <c r="K15" s="12">
        <f t="shared" si="0"/>
        <v>0.11578947368421048</v>
      </c>
      <c r="L15" s="15" t="s">
        <v>10</v>
      </c>
    </row>
    <row r="16" spans="1:18" ht="43.2" x14ac:dyDescent="0.3">
      <c r="A16" s="1">
        <v>11</v>
      </c>
      <c r="B16" s="5" t="s">
        <v>89</v>
      </c>
      <c r="C16" s="20" t="s">
        <v>86</v>
      </c>
      <c r="D16" s="20" t="s">
        <v>84</v>
      </c>
      <c r="E16" s="33" t="s">
        <v>260</v>
      </c>
      <c r="F16" s="1">
        <v>37</v>
      </c>
      <c r="G16" s="1">
        <v>55</v>
      </c>
      <c r="H16" s="14" t="s">
        <v>9</v>
      </c>
      <c r="I16" s="1">
        <v>1.27</v>
      </c>
      <c r="J16" s="1">
        <v>0.01</v>
      </c>
      <c r="K16" s="12">
        <f t="shared" si="0"/>
        <v>-0.99212598425196852</v>
      </c>
      <c r="L16" s="14" t="s">
        <v>9</v>
      </c>
    </row>
    <row r="17" spans="1:12" x14ac:dyDescent="0.3">
      <c r="A17" s="1">
        <v>12</v>
      </c>
      <c r="B17" s="5" t="s">
        <v>90</v>
      </c>
      <c r="C17" s="20" t="s">
        <v>91</v>
      </c>
      <c r="D17" s="20" t="s">
        <v>79</v>
      </c>
      <c r="E17" s="6">
        <v>2023</v>
      </c>
      <c r="F17" s="1">
        <v>7</v>
      </c>
      <c r="G17" s="1">
        <v>27</v>
      </c>
      <c r="H17" s="14" t="s">
        <v>9</v>
      </c>
      <c r="I17" s="1">
        <v>75.5</v>
      </c>
      <c r="J17" s="1">
        <v>74.7</v>
      </c>
      <c r="K17" s="12">
        <f t="shared" si="0"/>
        <v>-1.0596026490066187E-2</v>
      </c>
      <c r="L17" s="14" t="s">
        <v>9</v>
      </c>
    </row>
    <row r="18" spans="1:12" ht="24" x14ac:dyDescent="0.3">
      <c r="A18" s="1">
        <v>13</v>
      </c>
      <c r="B18" s="5" t="s">
        <v>92</v>
      </c>
      <c r="C18" s="20" t="s">
        <v>93</v>
      </c>
      <c r="D18" s="20" t="s">
        <v>94</v>
      </c>
      <c r="E18" s="6">
        <v>2023</v>
      </c>
      <c r="F18" s="1">
        <v>83</v>
      </c>
      <c r="G18" s="1">
        <v>86</v>
      </c>
      <c r="H18" s="14" t="s">
        <v>9</v>
      </c>
      <c r="I18" s="1">
        <v>34</v>
      </c>
      <c r="J18" s="1">
        <v>34</v>
      </c>
      <c r="K18" s="12">
        <f t="shared" si="0"/>
        <v>0</v>
      </c>
      <c r="L18" s="17" t="s">
        <v>11</v>
      </c>
    </row>
    <row r="19" spans="1:12" ht="24" x14ac:dyDescent="0.3">
      <c r="A19" s="1">
        <v>14</v>
      </c>
      <c r="B19" s="5" t="s">
        <v>95</v>
      </c>
      <c r="C19" s="20" t="s">
        <v>96</v>
      </c>
      <c r="D19" s="20" t="s">
        <v>97</v>
      </c>
      <c r="E19" s="6">
        <v>2023</v>
      </c>
      <c r="F19" s="1">
        <v>30</v>
      </c>
      <c r="G19" s="1">
        <v>35</v>
      </c>
      <c r="H19" s="14" t="s">
        <v>9</v>
      </c>
      <c r="I19" s="1">
        <v>46.4</v>
      </c>
      <c r="J19" s="1">
        <v>41.8</v>
      </c>
      <c r="K19" s="12">
        <f t="shared" si="0"/>
        <v>-9.913793103448279E-2</v>
      </c>
      <c r="L19" s="14" t="s">
        <v>9</v>
      </c>
    </row>
    <row r="20" spans="1:12" x14ac:dyDescent="0.3">
      <c r="A20" s="1">
        <v>15</v>
      </c>
      <c r="B20" s="5" t="s">
        <v>98</v>
      </c>
      <c r="C20" s="20" t="s">
        <v>99</v>
      </c>
      <c r="D20" s="20" t="s">
        <v>100</v>
      </c>
      <c r="E20" s="6">
        <v>2023</v>
      </c>
      <c r="F20" s="1">
        <v>99</v>
      </c>
      <c r="G20" s="1">
        <v>100</v>
      </c>
      <c r="H20" s="14" t="s">
        <v>9</v>
      </c>
      <c r="I20" s="1">
        <v>244</v>
      </c>
      <c r="J20" s="1">
        <v>244</v>
      </c>
      <c r="K20" s="12">
        <f t="shared" si="0"/>
        <v>0</v>
      </c>
      <c r="L20" s="17" t="s">
        <v>11</v>
      </c>
    </row>
    <row r="22" spans="1:12" x14ac:dyDescent="0.3">
      <c r="B22" s="42" t="s">
        <v>266</v>
      </c>
      <c r="G22" s="44"/>
    </row>
    <row r="23" spans="1:12" ht="135.75" customHeight="1" x14ac:dyDescent="0.3">
      <c r="B23" s="9" t="s">
        <v>265</v>
      </c>
    </row>
  </sheetData>
  <mergeCells count="7">
    <mergeCell ref="L4:L5"/>
    <mergeCell ref="A1:J1"/>
    <mergeCell ref="A4:E4"/>
    <mergeCell ref="F4:G4"/>
    <mergeCell ref="H4:H5"/>
    <mergeCell ref="I4:J4"/>
    <mergeCell ref="K4:K5"/>
  </mergeCells>
  <hyperlinks>
    <hyperlink ref="B22" r:id="rId1" xr:uid="{44CADEFF-A165-4BA6-8B1A-66FBC26DCA37}"/>
  </hyperlinks>
  <pageMargins left="0.7" right="0.7" top="0.75" bottom="0.75" header="0.3" footer="0.3"/>
  <pageSetup paperSize="9" scale="6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3CEFC-C587-4359-A8B5-A967D05474E6}">
  <dimension ref="A1:R20"/>
  <sheetViews>
    <sheetView zoomScale="90" zoomScaleNormal="90" workbookViewId="0">
      <selection sqref="A1:J1"/>
    </sheetView>
  </sheetViews>
  <sheetFormatPr defaultRowHeight="14.4" x14ac:dyDescent="0.3"/>
  <cols>
    <col min="1" max="1" width="3.44140625" bestFit="1" customWidth="1"/>
    <col min="2" max="3" width="40.6640625" style="9" customWidth="1"/>
    <col min="4" max="4" width="40.6640625" customWidth="1"/>
    <col min="5" max="5" width="11.88671875" customWidth="1"/>
    <col min="6" max="7" width="10.6640625" customWidth="1"/>
    <col min="9" max="10" width="10.6640625" customWidth="1"/>
  </cols>
  <sheetData>
    <row r="1" spans="1:18" ht="35.25" customHeight="1" x14ac:dyDescent="0.3">
      <c r="A1" s="47" t="s">
        <v>249</v>
      </c>
      <c r="B1" s="48"/>
      <c r="C1" s="48"/>
      <c r="D1" s="48"/>
      <c r="E1" s="48"/>
      <c r="F1" s="48"/>
      <c r="G1" s="48"/>
      <c r="H1" s="48"/>
      <c r="I1" s="48"/>
      <c r="J1" s="48"/>
      <c r="K1" s="18"/>
      <c r="L1" s="19"/>
    </row>
    <row r="2" spans="1:18" x14ac:dyDescent="0.3">
      <c r="A2" t="s">
        <v>56</v>
      </c>
    </row>
    <row r="3" spans="1:18" x14ac:dyDescent="0.3">
      <c r="A3" s="10" t="s">
        <v>250</v>
      </c>
    </row>
    <row r="4" spans="1:18" x14ac:dyDescent="0.3">
      <c r="A4" s="49"/>
      <c r="B4" s="49"/>
      <c r="C4" s="49"/>
      <c r="D4" s="49"/>
      <c r="E4" s="49"/>
      <c r="F4" s="49" t="s">
        <v>5</v>
      </c>
      <c r="G4" s="49"/>
      <c r="H4" s="46" t="s">
        <v>8</v>
      </c>
      <c r="I4" s="49" t="s">
        <v>6</v>
      </c>
      <c r="J4" s="49"/>
      <c r="K4" s="46" t="s">
        <v>7</v>
      </c>
      <c r="L4" s="46" t="s">
        <v>8</v>
      </c>
    </row>
    <row r="5" spans="1:18" ht="28.8" x14ac:dyDescent="0.3">
      <c r="A5" s="1" t="s">
        <v>0</v>
      </c>
      <c r="B5" s="2" t="s">
        <v>1</v>
      </c>
      <c r="C5" s="2" t="s">
        <v>2</v>
      </c>
      <c r="D5" s="1" t="s">
        <v>3</v>
      </c>
      <c r="E5" s="2" t="s">
        <v>4</v>
      </c>
      <c r="F5" s="2" t="s">
        <v>12</v>
      </c>
      <c r="G5" s="2" t="s">
        <v>13</v>
      </c>
      <c r="H5" s="46"/>
      <c r="I5" s="2" t="s">
        <v>12</v>
      </c>
      <c r="J5" s="2" t="s">
        <v>13</v>
      </c>
      <c r="K5" s="46"/>
      <c r="L5" s="46"/>
      <c r="R5" s="13"/>
    </row>
    <row r="6" spans="1:18" ht="30" customHeight="1" x14ac:dyDescent="0.3">
      <c r="A6" s="1">
        <v>1</v>
      </c>
      <c r="B6" s="26" t="s">
        <v>101</v>
      </c>
      <c r="C6" s="28" t="s">
        <v>102</v>
      </c>
      <c r="D6" s="28" t="s">
        <v>103</v>
      </c>
      <c r="E6" s="3" t="s">
        <v>261</v>
      </c>
      <c r="F6" s="1">
        <v>44</v>
      </c>
      <c r="G6" s="1">
        <v>37</v>
      </c>
      <c r="H6" s="15" t="s">
        <v>10</v>
      </c>
      <c r="I6" s="1">
        <v>218</v>
      </c>
      <c r="J6" s="1">
        <v>274</v>
      </c>
      <c r="K6" s="12">
        <f>(J6-I6)/I6</f>
        <v>0.25688073394495414</v>
      </c>
      <c r="L6" s="15" t="s">
        <v>10</v>
      </c>
    </row>
    <row r="7" spans="1:18" ht="30" customHeight="1" x14ac:dyDescent="0.3">
      <c r="A7" s="1">
        <v>2</v>
      </c>
      <c r="B7" s="26" t="s">
        <v>104</v>
      </c>
      <c r="C7" s="28" t="s">
        <v>105</v>
      </c>
      <c r="D7" s="28" t="s">
        <v>106</v>
      </c>
      <c r="E7" s="6">
        <v>2023</v>
      </c>
      <c r="F7" s="1"/>
      <c r="G7" s="31">
        <v>58</v>
      </c>
      <c r="H7" s="36" t="s">
        <v>257</v>
      </c>
      <c r="I7" s="1"/>
      <c r="J7" s="31">
        <v>1</v>
      </c>
      <c r="K7" s="12"/>
      <c r="L7" s="15"/>
    </row>
    <row r="8" spans="1:18" ht="30" customHeight="1" x14ac:dyDescent="0.3">
      <c r="A8" s="1">
        <v>3</v>
      </c>
      <c r="B8" s="26" t="s">
        <v>107</v>
      </c>
      <c r="C8" s="28" t="s">
        <v>108</v>
      </c>
      <c r="D8" s="28" t="s">
        <v>109</v>
      </c>
      <c r="E8" s="6">
        <v>2023</v>
      </c>
      <c r="F8" s="1"/>
      <c r="G8" s="31">
        <v>90</v>
      </c>
      <c r="H8" s="36" t="s">
        <v>257</v>
      </c>
      <c r="I8" s="1"/>
      <c r="J8" s="31">
        <v>1</v>
      </c>
      <c r="K8" s="12"/>
      <c r="L8" s="17"/>
    </row>
    <row r="9" spans="1:18" ht="30" customHeight="1" x14ac:dyDescent="0.3">
      <c r="A9" s="1">
        <v>4</v>
      </c>
      <c r="B9" s="26" t="s">
        <v>110</v>
      </c>
      <c r="C9" s="28" t="s">
        <v>105</v>
      </c>
      <c r="D9" s="28" t="s">
        <v>111</v>
      </c>
      <c r="E9" s="7">
        <v>2022</v>
      </c>
      <c r="F9" s="1"/>
      <c r="G9" s="31">
        <v>91</v>
      </c>
      <c r="H9" s="36" t="s">
        <v>257</v>
      </c>
      <c r="I9" s="1"/>
      <c r="J9" s="31">
        <v>5</v>
      </c>
      <c r="K9" s="12"/>
      <c r="L9" s="14"/>
    </row>
    <row r="10" spans="1:18" ht="28.8" x14ac:dyDescent="0.3">
      <c r="A10" s="1">
        <v>5</v>
      </c>
      <c r="B10" s="26" t="s">
        <v>112</v>
      </c>
      <c r="C10" s="28" t="s">
        <v>33</v>
      </c>
      <c r="D10" s="28" t="s">
        <v>113</v>
      </c>
      <c r="E10" s="7">
        <v>2022</v>
      </c>
      <c r="F10" s="1"/>
      <c r="G10" s="31">
        <v>49</v>
      </c>
      <c r="H10" s="36" t="s">
        <v>257</v>
      </c>
      <c r="I10" s="1"/>
      <c r="J10" s="31">
        <v>4</v>
      </c>
      <c r="K10" s="12"/>
      <c r="L10" s="1"/>
    </row>
    <row r="11" spans="1:18" ht="30" customHeight="1" x14ac:dyDescent="0.3">
      <c r="A11" s="1">
        <v>6</v>
      </c>
      <c r="B11" s="26" t="s">
        <v>114</v>
      </c>
      <c r="C11" s="28" t="s">
        <v>115</v>
      </c>
      <c r="D11" s="28" t="s">
        <v>116</v>
      </c>
      <c r="E11" s="6">
        <v>2023</v>
      </c>
      <c r="F11" s="1"/>
      <c r="G11" s="31">
        <v>35</v>
      </c>
      <c r="H11" s="36" t="s">
        <v>257</v>
      </c>
      <c r="I11" s="4"/>
      <c r="J11" s="31">
        <v>434.6</v>
      </c>
      <c r="K11" s="12"/>
      <c r="L11" s="14"/>
    </row>
    <row r="12" spans="1:18" ht="30" customHeight="1" x14ac:dyDescent="0.3">
      <c r="A12" s="1">
        <v>7</v>
      </c>
      <c r="B12" s="5" t="s">
        <v>117</v>
      </c>
      <c r="C12" s="20" t="s">
        <v>118</v>
      </c>
      <c r="D12" s="20" t="s">
        <v>119</v>
      </c>
      <c r="E12" s="6">
        <v>2023</v>
      </c>
      <c r="F12" s="1">
        <v>87</v>
      </c>
      <c r="G12" s="1">
        <v>88</v>
      </c>
      <c r="H12" s="14" t="s">
        <v>9</v>
      </c>
      <c r="I12" s="22">
        <v>3898</v>
      </c>
      <c r="J12" s="22">
        <v>4011</v>
      </c>
      <c r="K12" s="12">
        <f t="shared" ref="K12:K20" si="0">(J12-I12)/I12</f>
        <v>2.8989225243714726E-2</v>
      </c>
      <c r="L12" s="15" t="s">
        <v>10</v>
      </c>
    </row>
    <row r="13" spans="1:18" ht="30" customHeight="1" x14ac:dyDescent="0.3">
      <c r="A13" s="1">
        <v>8</v>
      </c>
      <c r="B13" s="5" t="s">
        <v>120</v>
      </c>
      <c r="C13" s="20" t="s">
        <v>121</v>
      </c>
      <c r="D13" s="20" t="s">
        <v>106</v>
      </c>
      <c r="E13" s="6">
        <v>2023</v>
      </c>
      <c r="F13" s="1">
        <v>77</v>
      </c>
      <c r="G13" s="1">
        <v>84</v>
      </c>
      <c r="H13" s="14" t="s">
        <v>9</v>
      </c>
      <c r="I13" s="1">
        <v>30</v>
      </c>
      <c r="J13" s="1">
        <v>154</v>
      </c>
      <c r="K13" s="12">
        <f t="shared" si="0"/>
        <v>4.1333333333333337</v>
      </c>
      <c r="L13" s="15" t="s">
        <v>10</v>
      </c>
    </row>
    <row r="14" spans="1:18" ht="30" customHeight="1" x14ac:dyDescent="0.3">
      <c r="A14" s="1">
        <v>9</v>
      </c>
      <c r="B14" s="5" t="s">
        <v>122</v>
      </c>
      <c r="C14" s="20" t="s">
        <v>118</v>
      </c>
      <c r="D14" s="20" t="s">
        <v>123</v>
      </c>
      <c r="E14" s="6">
        <v>2023</v>
      </c>
      <c r="F14" s="1">
        <v>34</v>
      </c>
      <c r="G14" s="1">
        <v>42</v>
      </c>
      <c r="H14" s="14" t="s">
        <v>9</v>
      </c>
      <c r="I14" s="1">
        <v>30.6</v>
      </c>
      <c r="J14" s="1">
        <v>37.700000000000003</v>
      </c>
      <c r="K14" s="12">
        <f t="shared" si="0"/>
        <v>0.23202614379084971</v>
      </c>
      <c r="L14" s="15" t="s">
        <v>10</v>
      </c>
    </row>
    <row r="15" spans="1:18" ht="30" customHeight="1" x14ac:dyDescent="0.3">
      <c r="A15" s="1">
        <v>10</v>
      </c>
      <c r="B15" s="5" t="s">
        <v>124</v>
      </c>
      <c r="C15" s="20" t="s">
        <v>118</v>
      </c>
      <c r="D15" s="20" t="s">
        <v>119</v>
      </c>
      <c r="E15" s="6">
        <v>2023</v>
      </c>
      <c r="F15" s="1">
        <v>90</v>
      </c>
      <c r="G15" s="1">
        <v>92</v>
      </c>
      <c r="H15" s="14" t="s">
        <v>9</v>
      </c>
      <c r="I15" s="1">
        <v>17.63</v>
      </c>
      <c r="J15" s="1">
        <v>20.100000000000001</v>
      </c>
      <c r="K15" s="12">
        <f t="shared" si="0"/>
        <v>0.14010209869540571</v>
      </c>
      <c r="L15" s="15" t="s">
        <v>10</v>
      </c>
    </row>
    <row r="16" spans="1:18" x14ac:dyDescent="0.3">
      <c r="A16" s="1">
        <v>11</v>
      </c>
      <c r="B16" s="5" t="s">
        <v>125</v>
      </c>
      <c r="C16" s="20" t="s">
        <v>121</v>
      </c>
      <c r="D16" s="20" t="s">
        <v>119</v>
      </c>
      <c r="E16" s="6">
        <v>2023</v>
      </c>
      <c r="F16" s="1">
        <v>74</v>
      </c>
      <c r="G16" s="1">
        <v>62</v>
      </c>
      <c r="H16" s="15" t="s">
        <v>10</v>
      </c>
      <c r="I16" s="1">
        <v>16</v>
      </c>
      <c r="J16" s="1">
        <v>14</v>
      </c>
      <c r="K16" s="12">
        <f t="shared" si="0"/>
        <v>-0.125</v>
      </c>
      <c r="L16" s="14" t="s">
        <v>9</v>
      </c>
    </row>
    <row r="17" spans="1:12" ht="28.8" x14ac:dyDescent="0.3">
      <c r="A17" s="1">
        <v>12</v>
      </c>
      <c r="B17" s="5" t="s">
        <v>126</v>
      </c>
      <c r="C17" s="20" t="s">
        <v>121</v>
      </c>
      <c r="D17" s="20" t="s">
        <v>106</v>
      </c>
      <c r="E17" s="6">
        <v>2023</v>
      </c>
      <c r="F17" s="1">
        <v>69</v>
      </c>
      <c r="G17" s="1">
        <v>85</v>
      </c>
      <c r="H17" s="14" t="s">
        <v>9</v>
      </c>
      <c r="I17" s="1">
        <v>52</v>
      </c>
      <c r="J17" s="1">
        <v>46</v>
      </c>
      <c r="K17" s="12">
        <f t="shared" si="0"/>
        <v>-0.11538461538461539</v>
      </c>
      <c r="L17" s="14" t="s">
        <v>9</v>
      </c>
    </row>
    <row r="18" spans="1:12" x14ac:dyDescent="0.3">
      <c r="A18" s="1">
        <v>13</v>
      </c>
      <c r="B18" s="5" t="s">
        <v>127</v>
      </c>
      <c r="C18" s="20" t="s">
        <v>121</v>
      </c>
      <c r="D18" s="20" t="s">
        <v>106</v>
      </c>
      <c r="E18" s="6">
        <v>2023</v>
      </c>
      <c r="F18" s="1">
        <v>100</v>
      </c>
      <c r="G18" s="1">
        <v>100</v>
      </c>
      <c r="H18" s="17" t="s">
        <v>11</v>
      </c>
      <c r="I18" s="1">
        <v>4.41</v>
      </c>
      <c r="J18" s="1">
        <v>4.4000000000000004</v>
      </c>
      <c r="K18" s="12">
        <f t="shared" si="0"/>
        <v>-2.2675736961450762E-3</v>
      </c>
      <c r="L18" s="14" t="s">
        <v>9</v>
      </c>
    </row>
    <row r="19" spans="1:12" x14ac:dyDescent="0.3">
      <c r="A19" s="1">
        <v>14</v>
      </c>
      <c r="B19" s="5" t="s">
        <v>128</v>
      </c>
      <c r="C19" s="20" t="s">
        <v>121</v>
      </c>
      <c r="D19" s="20" t="s">
        <v>106</v>
      </c>
      <c r="E19" s="6">
        <v>2023</v>
      </c>
      <c r="F19" s="1">
        <v>21</v>
      </c>
      <c r="G19" s="1">
        <v>5</v>
      </c>
      <c r="H19" s="15" t="s">
        <v>10</v>
      </c>
      <c r="I19" s="1">
        <v>5.19</v>
      </c>
      <c r="J19" s="1">
        <v>2.2999999999999998</v>
      </c>
      <c r="K19" s="12">
        <f t="shared" si="0"/>
        <v>-0.55684007707129102</v>
      </c>
      <c r="L19" s="14" t="s">
        <v>9</v>
      </c>
    </row>
    <row r="20" spans="1:12" x14ac:dyDescent="0.3">
      <c r="A20" s="1">
        <v>15</v>
      </c>
      <c r="B20" s="5" t="s">
        <v>129</v>
      </c>
      <c r="C20" s="20" t="s">
        <v>130</v>
      </c>
      <c r="D20" s="28" t="s">
        <v>109</v>
      </c>
      <c r="E20" s="6">
        <v>2023</v>
      </c>
      <c r="F20" s="1">
        <v>25</v>
      </c>
      <c r="G20" s="1">
        <v>20</v>
      </c>
      <c r="H20" s="15" t="s">
        <v>10</v>
      </c>
      <c r="I20" s="8">
        <v>1589.8</v>
      </c>
      <c r="J20" s="8">
        <v>2562.9</v>
      </c>
      <c r="K20" s="12">
        <f t="shared" si="0"/>
        <v>0.6120895710152221</v>
      </c>
      <c r="L20" s="15" t="s">
        <v>10</v>
      </c>
    </row>
  </sheetData>
  <mergeCells count="7">
    <mergeCell ref="L4:L5"/>
    <mergeCell ref="A1:J1"/>
    <mergeCell ref="A4:E4"/>
    <mergeCell ref="F4:G4"/>
    <mergeCell ref="H4:H5"/>
    <mergeCell ref="I4:J4"/>
    <mergeCell ref="K4:K5"/>
  </mergeCells>
  <pageMargins left="0.7" right="0.7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D1D22-8CEF-4CCA-BD30-5C578045A759}">
  <dimension ref="A1:R20"/>
  <sheetViews>
    <sheetView zoomScale="90" zoomScaleNormal="90" workbookViewId="0">
      <selection sqref="A1:J1"/>
    </sheetView>
  </sheetViews>
  <sheetFormatPr defaultRowHeight="14.4" x14ac:dyDescent="0.3"/>
  <cols>
    <col min="1" max="1" width="3.44140625" bestFit="1" customWidth="1"/>
    <col min="2" max="3" width="40.6640625" style="9" customWidth="1"/>
    <col min="4" max="4" width="40.6640625" customWidth="1"/>
    <col min="5" max="5" width="11.88671875" customWidth="1"/>
    <col min="6" max="7" width="10.6640625" customWidth="1"/>
    <col min="9" max="10" width="10.6640625" customWidth="1"/>
  </cols>
  <sheetData>
    <row r="1" spans="1:18" ht="35.25" customHeight="1" x14ac:dyDescent="0.3">
      <c r="A1" s="47" t="s">
        <v>251</v>
      </c>
      <c r="B1" s="48"/>
      <c r="C1" s="48"/>
      <c r="D1" s="48"/>
      <c r="E1" s="48"/>
      <c r="F1" s="48"/>
      <c r="G1" s="48"/>
      <c r="H1" s="48"/>
      <c r="I1" s="48"/>
      <c r="J1" s="48"/>
      <c r="K1" s="18"/>
      <c r="L1" s="19"/>
    </row>
    <row r="2" spans="1:18" x14ac:dyDescent="0.3">
      <c r="A2" t="s">
        <v>56</v>
      </c>
    </row>
    <row r="3" spans="1:18" x14ac:dyDescent="0.3">
      <c r="A3" s="10" t="s">
        <v>252</v>
      </c>
    </row>
    <row r="4" spans="1:18" x14ac:dyDescent="0.3">
      <c r="A4" s="49"/>
      <c r="B4" s="49"/>
      <c r="C4" s="49"/>
      <c r="D4" s="49"/>
      <c r="E4" s="49"/>
      <c r="F4" s="49" t="s">
        <v>5</v>
      </c>
      <c r="G4" s="49"/>
      <c r="H4" s="46" t="s">
        <v>8</v>
      </c>
      <c r="I4" s="49" t="s">
        <v>6</v>
      </c>
      <c r="J4" s="49"/>
      <c r="K4" s="46" t="s">
        <v>7</v>
      </c>
      <c r="L4" s="46" t="s">
        <v>8</v>
      </c>
    </row>
    <row r="5" spans="1:18" ht="28.8" x14ac:dyDescent="0.3">
      <c r="A5" s="1" t="s">
        <v>0</v>
      </c>
      <c r="B5" s="2" t="s">
        <v>1</v>
      </c>
      <c r="C5" s="2" t="s">
        <v>2</v>
      </c>
      <c r="D5" s="1" t="s">
        <v>3</v>
      </c>
      <c r="E5" s="2" t="s">
        <v>4</v>
      </c>
      <c r="F5" s="2" t="s">
        <v>12</v>
      </c>
      <c r="G5" s="2" t="s">
        <v>13</v>
      </c>
      <c r="H5" s="46"/>
      <c r="I5" s="2" t="s">
        <v>12</v>
      </c>
      <c r="J5" s="2" t="s">
        <v>13</v>
      </c>
      <c r="K5" s="46"/>
      <c r="L5" s="46"/>
      <c r="R5" s="13"/>
    </row>
    <row r="6" spans="1:18" ht="28.8" x14ac:dyDescent="0.3">
      <c r="A6" s="1">
        <v>1</v>
      </c>
      <c r="B6" s="26" t="s">
        <v>131</v>
      </c>
      <c r="C6" s="28" t="s">
        <v>132</v>
      </c>
      <c r="D6" s="28" t="s">
        <v>133</v>
      </c>
      <c r="E6" s="6">
        <v>2024</v>
      </c>
      <c r="F6" s="1"/>
      <c r="G6" s="34">
        <v>69</v>
      </c>
      <c r="H6" s="36" t="s">
        <v>257</v>
      </c>
      <c r="I6" s="1"/>
      <c r="J6" s="34">
        <v>42</v>
      </c>
      <c r="K6" s="12"/>
      <c r="L6" s="16"/>
    </row>
    <row r="7" spans="1:18" ht="30" customHeight="1" x14ac:dyDescent="0.3">
      <c r="A7" s="1">
        <v>2</v>
      </c>
      <c r="B7" s="26" t="s">
        <v>134</v>
      </c>
      <c r="C7" s="28" t="s">
        <v>135</v>
      </c>
      <c r="D7" s="28" t="s">
        <v>136</v>
      </c>
      <c r="E7" s="6">
        <v>2023</v>
      </c>
      <c r="F7" s="1"/>
      <c r="G7" s="34">
        <v>63</v>
      </c>
      <c r="H7" s="36" t="s">
        <v>257</v>
      </c>
      <c r="I7" s="1"/>
      <c r="J7" s="34">
        <v>24</v>
      </c>
      <c r="K7" s="12"/>
      <c r="L7" s="15"/>
    </row>
    <row r="8" spans="1:18" ht="30" customHeight="1" x14ac:dyDescent="0.3">
      <c r="A8" s="1">
        <v>3</v>
      </c>
      <c r="B8" s="26" t="s">
        <v>137</v>
      </c>
      <c r="C8" s="28" t="s">
        <v>138</v>
      </c>
      <c r="D8" s="28" t="s">
        <v>79</v>
      </c>
      <c r="E8" s="6">
        <v>2023</v>
      </c>
      <c r="F8" s="1"/>
      <c r="G8" s="34">
        <v>72</v>
      </c>
      <c r="H8" s="36" t="s">
        <v>257</v>
      </c>
      <c r="I8" s="1"/>
      <c r="J8" s="34">
        <v>12</v>
      </c>
      <c r="K8" s="12"/>
      <c r="L8" s="14"/>
    </row>
    <row r="9" spans="1:18" ht="47.4" x14ac:dyDescent="0.35">
      <c r="A9" s="1">
        <v>4</v>
      </c>
      <c r="B9" s="40" t="s">
        <v>139</v>
      </c>
      <c r="C9" s="41" t="s">
        <v>140</v>
      </c>
      <c r="D9" s="41" t="s">
        <v>79</v>
      </c>
      <c r="E9" s="7">
        <v>2023</v>
      </c>
      <c r="F9" s="4">
        <v>43</v>
      </c>
      <c r="G9" s="4">
        <v>46</v>
      </c>
      <c r="H9" s="43" t="s">
        <v>9</v>
      </c>
      <c r="I9" s="4">
        <v>1</v>
      </c>
      <c r="J9" s="4">
        <v>1</v>
      </c>
      <c r="K9" s="12">
        <f t="shared" ref="K9:K20" si="0">(J9-I9)/I9</f>
        <v>0</v>
      </c>
      <c r="L9" s="37" t="s">
        <v>11</v>
      </c>
    </row>
    <row r="10" spans="1:18" ht="28.8" x14ac:dyDescent="0.3">
      <c r="A10" s="1">
        <v>5</v>
      </c>
      <c r="B10" s="26" t="s">
        <v>141</v>
      </c>
      <c r="C10" s="28" t="s">
        <v>142</v>
      </c>
      <c r="D10" s="28" t="s">
        <v>79</v>
      </c>
      <c r="E10" s="6">
        <v>2023</v>
      </c>
      <c r="F10" s="1"/>
      <c r="G10" s="31">
        <v>46</v>
      </c>
      <c r="H10" s="36" t="s">
        <v>257</v>
      </c>
      <c r="I10" s="1"/>
      <c r="J10" s="31">
        <v>32</v>
      </c>
      <c r="K10" s="12"/>
      <c r="L10" s="1"/>
    </row>
    <row r="11" spans="1:18" ht="35.4" x14ac:dyDescent="0.3">
      <c r="A11" s="1">
        <v>6</v>
      </c>
      <c r="B11" s="5" t="s">
        <v>143</v>
      </c>
      <c r="C11" s="28" t="s">
        <v>144</v>
      </c>
      <c r="D11" s="20" t="s">
        <v>79</v>
      </c>
      <c r="E11" s="6">
        <v>2023</v>
      </c>
      <c r="F11" s="1">
        <v>4</v>
      </c>
      <c r="G11" s="1">
        <v>18</v>
      </c>
      <c r="H11" s="14" t="s">
        <v>9</v>
      </c>
      <c r="I11" s="4">
        <v>8</v>
      </c>
      <c r="J11" s="1">
        <v>9</v>
      </c>
      <c r="K11" s="12">
        <f t="shared" si="0"/>
        <v>0.125</v>
      </c>
      <c r="L11" s="15" t="s">
        <v>10</v>
      </c>
    </row>
    <row r="12" spans="1:18" ht="30" customHeight="1" x14ac:dyDescent="0.3">
      <c r="A12" s="1">
        <v>7</v>
      </c>
      <c r="B12" s="26" t="s">
        <v>145</v>
      </c>
      <c r="C12" s="28" t="s">
        <v>146</v>
      </c>
      <c r="D12" s="28" t="s">
        <v>72</v>
      </c>
      <c r="E12" s="6">
        <v>2022</v>
      </c>
      <c r="F12" s="1"/>
      <c r="G12" s="31">
        <v>57</v>
      </c>
      <c r="H12" s="36" t="s">
        <v>257</v>
      </c>
      <c r="I12" s="1"/>
      <c r="J12" s="31">
        <v>24</v>
      </c>
      <c r="K12" s="12"/>
      <c r="L12" s="15"/>
    </row>
    <row r="13" spans="1:18" ht="30" customHeight="1" x14ac:dyDescent="0.3">
      <c r="A13" s="1">
        <v>8</v>
      </c>
      <c r="B13" s="26" t="s">
        <v>147</v>
      </c>
      <c r="C13" s="28" t="s">
        <v>148</v>
      </c>
      <c r="D13" s="28" t="s">
        <v>149</v>
      </c>
      <c r="E13" s="24">
        <v>2024</v>
      </c>
      <c r="F13" s="1"/>
      <c r="G13" s="31">
        <v>37</v>
      </c>
      <c r="H13" s="36" t="s">
        <v>257</v>
      </c>
      <c r="I13" s="8"/>
      <c r="J13" s="31">
        <v>617</v>
      </c>
      <c r="K13" s="12"/>
      <c r="L13" s="14"/>
    </row>
    <row r="14" spans="1:18" ht="30" customHeight="1" x14ac:dyDescent="0.3">
      <c r="A14" s="1">
        <v>9</v>
      </c>
      <c r="B14" s="26" t="s">
        <v>150</v>
      </c>
      <c r="C14" s="28" t="s">
        <v>151</v>
      </c>
      <c r="D14" s="28" t="s">
        <v>152</v>
      </c>
      <c r="E14" s="6">
        <v>2021</v>
      </c>
      <c r="F14" s="1"/>
      <c r="G14" s="31">
        <v>33</v>
      </c>
      <c r="H14" s="36" t="s">
        <v>257</v>
      </c>
      <c r="I14" s="1"/>
      <c r="J14" s="31">
        <v>18</v>
      </c>
      <c r="K14" s="12"/>
      <c r="L14" s="1"/>
    </row>
    <row r="15" spans="1:18" ht="30" customHeight="1" x14ac:dyDescent="0.3">
      <c r="A15" s="1">
        <v>10</v>
      </c>
      <c r="B15" s="26" t="s">
        <v>153</v>
      </c>
      <c r="C15" s="28" t="s">
        <v>154</v>
      </c>
      <c r="D15" s="28" t="s">
        <v>79</v>
      </c>
      <c r="E15" s="6">
        <v>2023</v>
      </c>
      <c r="F15" s="1"/>
      <c r="G15" s="31">
        <v>36</v>
      </c>
      <c r="H15" s="36" t="s">
        <v>257</v>
      </c>
      <c r="I15" s="1"/>
      <c r="J15" s="31">
        <v>31.8</v>
      </c>
      <c r="K15" s="12"/>
      <c r="L15" s="15"/>
    </row>
    <row r="16" spans="1:18" ht="28.8" x14ac:dyDescent="0.3">
      <c r="A16" s="1">
        <v>11</v>
      </c>
      <c r="B16" s="26" t="s">
        <v>155</v>
      </c>
      <c r="C16" s="28" t="s">
        <v>156</v>
      </c>
      <c r="D16" s="28" t="s">
        <v>72</v>
      </c>
      <c r="E16" s="6">
        <v>2022</v>
      </c>
      <c r="F16" s="1"/>
      <c r="G16" s="31">
        <v>3</v>
      </c>
      <c r="H16" s="36" t="s">
        <v>257</v>
      </c>
      <c r="I16" s="1"/>
      <c r="J16" s="31">
        <v>2.8</v>
      </c>
      <c r="K16" s="12"/>
      <c r="L16" s="17"/>
    </row>
    <row r="17" spans="1:12" x14ac:dyDescent="0.3">
      <c r="A17" s="1">
        <v>12</v>
      </c>
      <c r="B17" s="5" t="s">
        <v>157</v>
      </c>
      <c r="C17" s="20" t="s">
        <v>158</v>
      </c>
      <c r="D17" s="20" t="s">
        <v>79</v>
      </c>
      <c r="E17" s="6">
        <v>2023</v>
      </c>
      <c r="F17" s="1">
        <v>17</v>
      </c>
      <c r="G17" s="1">
        <v>19</v>
      </c>
      <c r="H17" s="14" t="s">
        <v>9</v>
      </c>
      <c r="I17" s="1">
        <v>83.4</v>
      </c>
      <c r="J17" s="1">
        <v>84</v>
      </c>
      <c r="K17" s="12">
        <f t="shared" si="0"/>
        <v>7.1942446043164777E-3</v>
      </c>
      <c r="L17" s="15" t="s">
        <v>10</v>
      </c>
    </row>
    <row r="18" spans="1:12" ht="29.4" x14ac:dyDescent="0.35">
      <c r="A18" s="1">
        <v>13</v>
      </c>
      <c r="B18" s="5" t="s">
        <v>159</v>
      </c>
      <c r="C18" s="20" t="s">
        <v>160</v>
      </c>
      <c r="D18" s="20" t="s">
        <v>161</v>
      </c>
      <c r="E18" s="11" t="s">
        <v>262</v>
      </c>
      <c r="F18" s="1">
        <v>19</v>
      </c>
      <c r="G18" s="1">
        <v>41</v>
      </c>
      <c r="H18" s="14" t="s">
        <v>9</v>
      </c>
      <c r="I18" s="1">
        <v>12</v>
      </c>
      <c r="J18" s="1">
        <v>12</v>
      </c>
      <c r="K18" s="12">
        <f t="shared" si="0"/>
        <v>0</v>
      </c>
      <c r="L18" s="37" t="s">
        <v>11</v>
      </c>
    </row>
    <row r="19" spans="1:12" ht="18" x14ac:dyDescent="0.3">
      <c r="A19" s="1">
        <v>14</v>
      </c>
      <c r="B19" s="5" t="s">
        <v>162</v>
      </c>
      <c r="C19" s="20" t="s">
        <v>163</v>
      </c>
      <c r="D19" s="20" t="s">
        <v>164</v>
      </c>
      <c r="E19" s="6">
        <v>2022</v>
      </c>
      <c r="F19" s="1">
        <v>88</v>
      </c>
      <c r="G19" s="1">
        <v>88</v>
      </c>
      <c r="H19" s="16" t="s">
        <v>11</v>
      </c>
      <c r="I19" s="1">
        <v>40</v>
      </c>
      <c r="J19" s="1">
        <v>40</v>
      </c>
      <c r="K19" s="12">
        <f t="shared" si="0"/>
        <v>0</v>
      </c>
      <c r="L19" s="16" t="s">
        <v>11</v>
      </c>
    </row>
    <row r="20" spans="1:12" ht="28.8" x14ac:dyDescent="0.3">
      <c r="A20" s="1">
        <v>15</v>
      </c>
      <c r="B20" s="5" t="s">
        <v>165</v>
      </c>
      <c r="C20" s="20" t="s">
        <v>166</v>
      </c>
      <c r="D20" s="20" t="s">
        <v>167</v>
      </c>
      <c r="E20" s="11" t="s">
        <v>262</v>
      </c>
      <c r="F20" s="1">
        <v>8</v>
      </c>
      <c r="G20" s="1">
        <v>8</v>
      </c>
      <c r="H20" s="16" t="s">
        <v>11</v>
      </c>
      <c r="I20" s="1">
        <v>4.3</v>
      </c>
      <c r="J20" s="1">
        <v>4.5</v>
      </c>
      <c r="K20" s="12">
        <f t="shared" si="0"/>
        <v>4.6511627906976785E-2</v>
      </c>
      <c r="L20" s="15" t="s">
        <v>10</v>
      </c>
    </row>
  </sheetData>
  <mergeCells count="7">
    <mergeCell ref="L4:L5"/>
    <mergeCell ref="A1:J1"/>
    <mergeCell ref="A4:E4"/>
    <mergeCell ref="F4:G4"/>
    <mergeCell ref="H4:H5"/>
    <mergeCell ref="I4:J4"/>
    <mergeCell ref="K4:K5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DCC54-1F6B-44C3-8DE1-94DD218CD536}">
  <dimension ref="A1:R20"/>
  <sheetViews>
    <sheetView zoomScale="90" zoomScaleNormal="90" workbookViewId="0">
      <selection sqref="A1:J1"/>
    </sheetView>
  </sheetViews>
  <sheetFormatPr defaultRowHeight="14.4" x14ac:dyDescent="0.3"/>
  <cols>
    <col min="1" max="1" width="3.44140625" bestFit="1" customWidth="1"/>
    <col min="2" max="3" width="40.6640625" style="9" customWidth="1"/>
    <col min="4" max="4" width="40.6640625" customWidth="1"/>
    <col min="5" max="5" width="11.88671875" customWidth="1"/>
    <col min="6" max="7" width="10.6640625" customWidth="1"/>
    <col min="9" max="10" width="10.6640625" customWidth="1"/>
  </cols>
  <sheetData>
    <row r="1" spans="1:18" ht="35.25" customHeight="1" x14ac:dyDescent="0.3">
      <c r="A1" s="47" t="s">
        <v>253</v>
      </c>
      <c r="B1" s="48"/>
      <c r="C1" s="48"/>
      <c r="D1" s="48"/>
      <c r="E1" s="48"/>
      <c r="F1" s="48"/>
      <c r="G1" s="48"/>
      <c r="H1" s="48"/>
      <c r="I1" s="48"/>
      <c r="J1" s="48"/>
      <c r="K1" s="18"/>
      <c r="L1" s="19"/>
    </row>
    <row r="2" spans="1:18" x14ac:dyDescent="0.3">
      <c r="A2" t="s">
        <v>56</v>
      </c>
    </row>
    <row r="3" spans="1:18" x14ac:dyDescent="0.3">
      <c r="A3" s="10" t="s">
        <v>254</v>
      </c>
    </row>
    <row r="4" spans="1:18" x14ac:dyDescent="0.3">
      <c r="A4" s="49"/>
      <c r="B4" s="49"/>
      <c r="C4" s="49"/>
      <c r="D4" s="49"/>
      <c r="E4" s="49"/>
      <c r="F4" s="49" t="s">
        <v>5</v>
      </c>
      <c r="G4" s="49"/>
      <c r="H4" s="46" t="s">
        <v>8</v>
      </c>
      <c r="I4" s="49" t="s">
        <v>6</v>
      </c>
      <c r="J4" s="49"/>
      <c r="K4" s="46" t="s">
        <v>7</v>
      </c>
      <c r="L4" s="46" t="s">
        <v>8</v>
      </c>
    </row>
    <row r="5" spans="1:18" ht="28.8" x14ac:dyDescent="0.3">
      <c r="A5" s="1" t="s">
        <v>0</v>
      </c>
      <c r="B5" s="2" t="s">
        <v>1</v>
      </c>
      <c r="C5" s="2" t="s">
        <v>2</v>
      </c>
      <c r="D5" s="1" t="s">
        <v>3</v>
      </c>
      <c r="E5" s="2" t="s">
        <v>4</v>
      </c>
      <c r="F5" s="2" t="s">
        <v>12</v>
      </c>
      <c r="G5" s="2" t="s">
        <v>13</v>
      </c>
      <c r="H5" s="46"/>
      <c r="I5" s="2" t="s">
        <v>12</v>
      </c>
      <c r="J5" s="2" t="s">
        <v>13</v>
      </c>
      <c r="K5" s="46"/>
      <c r="L5" s="46"/>
      <c r="R5" s="13"/>
    </row>
    <row r="6" spans="1:18" ht="30" customHeight="1" x14ac:dyDescent="0.3">
      <c r="A6" s="1">
        <v>1</v>
      </c>
      <c r="B6" s="26" t="s">
        <v>168</v>
      </c>
      <c r="C6" s="28" t="s">
        <v>169</v>
      </c>
      <c r="D6" s="28" t="s">
        <v>170</v>
      </c>
      <c r="E6" s="7">
        <v>2022</v>
      </c>
      <c r="F6" s="1"/>
      <c r="G6" s="31">
        <v>65</v>
      </c>
      <c r="H6" s="36" t="s">
        <v>257</v>
      </c>
      <c r="I6" s="1"/>
      <c r="J6" s="31">
        <v>81</v>
      </c>
      <c r="K6" s="12"/>
      <c r="L6" s="16"/>
    </row>
    <row r="7" spans="1:18" ht="30" customHeight="1" x14ac:dyDescent="0.3">
      <c r="A7" s="1">
        <v>2</v>
      </c>
      <c r="B7" s="26" t="s">
        <v>171</v>
      </c>
      <c r="C7" s="28" t="s">
        <v>172</v>
      </c>
      <c r="D7" s="28" t="s">
        <v>173</v>
      </c>
      <c r="E7" s="7">
        <v>2021</v>
      </c>
      <c r="F7" s="1"/>
      <c r="G7" s="31">
        <v>12</v>
      </c>
      <c r="H7" s="36" t="s">
        <v>257</v>
      </c>
      <c r="I7" s="1"/>
      <c r="J7" s="31">
        <v>0</v>
      </c>
      <c r="K7" s="12"/>
      <c r="L7" s="15"/>
    </row>
    <row r="8" spans="1:18" ht="30" customHeight="1" x14ac:dyDescent="0.3">
      <c r="A8" s="1">
        <v>3</v>
      </c>
      <c r="B8" s="26" t="s">
        <v>174</v>
      </c>
      <c r="C8" s="28" t="s">
        <v>175</v>
      </c>
      <c r="D8" s="28" t="s">
        <v>176</v>
      </c>
      <c r="E8" s="7">
        <v>2023</v>
      </c>
      <c r="F8" s="1"/>
      <c r="G8" s="31">
        <v>21</v>
      </c>
      <c r="H8" s="36" t="s">
        <v>257</v>
      </c>
      <c r="I8" s="1"/>
      <c r="J8" s="31">
        <v>1</v>
      </c>
      <c r="K8" s="12"/>
      <c r="L8" s="14"/>
    </row>
    <row r="9" spans="1:18" ht="35.4" x14ac:dyDescent="0.3">
      <c r="A9" s="1">
        <v>4</v>
      </c>
      <c r="B9" s="26" t="s">
        <v>177</v>
      </c>
      <c r="C9" s="28" t="s">
        <v>178</v>
      </c>
      <c r="D9" s="28" t="s">
        <v>179</v>
      </c>
      <c r="E9" s="7">
        <v>2022</v>
      </c>
      <c r="F9" s="1"/>
      <c r="G9" s="31">
        <v>2</v>
      </c>
      <c r="H9" s="36" t="s">
        <v>257</v>
      </c>
      <c r="I9" s="1"/>
      <c r="J9" s="31">
        <v>100</v>
      </c>
      <c r="K9" s="12"/>
      <c r="L9" s="14"/>
    </row>
    <row r="10" spans="1:18" ht="27.75" customHeight="1" x14ac:dyDescent="0.3">
      <c r="A10" s="1">
        <v>5</v>
      </c>
      <c r="B10" s="5" t="s">
        <v>180</v>
      </c>
      <c r="C10" s="20" t="s">
        <v>181</v>
      </c>
      <c r="D10" s="20" t="s">
        <v>182</v>
      </c>
      <c r="E10" s="24">
        <v>2024</v>
      </c>
      <c r="F10" s="1">
        <v>36</v>
      </c>
      <c r="G10" s="1">
        <v>17</v>
      </c>
      <c r="H10" s="15" t="s">
        <v>10</v>
      </c>
      <c r="I10" s="1">
        <v>62</v>
      </c>
      <c r="J10" s="1">
        <v>67</v>
      </c>
      <c r="K10" s="12">
        <f t="shared" ref="K10:K20" si="0">(J10-I10)/I10</f>
        <v>8.0645161290322578E-2</v>
      </c>
      <c r="L10" s="15" t="s">
        <v>10</v>
      </c>
    </row>
    <row r="11" spans="1:18" ht="30" customHeight="1" x14ac:dyDescent="0.3">
      <c r="A11" s="1">
        <v>6</v>
      </c>
      <c r="B11" s="26" t="s">
        <v>183</v>
      </c>
      <c r="C11" s="28" t="s">
        <v>184</v>
      </c>
      <c r="D11" s="28" t="s">
        <v>149</v>
      </c>
      <c r="E11" s="24">
        <v>2024</v>
      </c>
      <c r="F11" s="1"/>
      <c r="G11" s="31">
        <v>2</v>
      </c>
      <c r="H11" s="36" t="s">
        <v>257</v>
      </c>
      <c r="I11" s="4"/>
      <c r="J11" s="31">
        <v>532</v>
      </c>
      <c r="K11" s="12"/>
      <c r="L11" s="14"/>
    </row>
    <row r="12" spans="1:18" ht="30" customHeight="1" x14ac:dyDescent="0.3">
      <c r="A12" s="1">
        <v>7</v>
      </c>
      <c r="B12" s="26" t="s">
        <v>185</v>
      </c>
      <c r="C12" s="28" t="s">
        <v>186</v>
      </c>
      <c r="D12" s="28" t="s">
        <v>187</v>
      </c>
      <c r="E12" s="6">
        <v>2022</v>
      </c>
      <c r="F12" s="1"/>
      <c r="G12" s="31">
        <v>5</v>
      </c>
      <c r="H12" s="36" t="s">
        <v>257</v>
      </c>
      <c r="I12" s="1"/>
      <c r="J12" s="31">
        <v>1</v>
      </c>
      <c r="K12" s="12"/>
      <c r="L12" s="15"/>
    </row>
    <row r="13" spans="1:18" ht="30" customHeight="1" x14ac:dyDescent="0.3">
      <c r="A13" s="1">
        <v>8</v>
      </c>
      <c r="B13" s="26" t="s">
        <v>188</v>
      </c>
      <c r="C13" s="28" t="s">
        <v>189</v>
      </c>
      <c r="D13" s="28" t="s">
        <v>190</v>
      </c>
      <c r="E13" s="7">
        <v>2021</v>
      </c>
      <c r="F13" s="1"/>
      <c r="G13" s="31">
        <v>99</v>
      </c>
      <c r="H13" s="36" t="s">
        <v>257</v>
      </c>
      <c r="I13" s="8"/>
      <c r="J13" s="31">
        <v>13</v>
      </c>
      <c r="K13" s="12"/>
      <c r="L13" s="14"/>
    </row>
    <row r="14" spans="1:18" ht="30" customHeight="1" x14ac:dyDescent="0.3">
      <c r="A14" s="1">
        <v>9</v>
      </c>
      <c r="B14" s="26" t="s">
        <v>191</v>
      </c>
      <c r="C14" s="28" t="s">
        <v>192</v>
      </c>
      <c r="D14" s="28" t="s">
        <v>193</v>
      </c>
      <c r="E14" s="6">
        <v>2022</v>
      </c>
      <c r="F14" s="1"/>
      <c r="G14" s="31">
        <v>79</v>
      </c>
      <c r="H14" s="36" t="s">
        <v>257</v>
      </c>
      <c r="I14" s="1"/>
      <c r="J14" s="31">
        <v>37</v>
      </c>
      <c r="K14" s="12"/>
      <c r="L14" s="1"/>
    </row>
    <row r="15" spans="1:18" ht="30" customHeight="1" x14ac:dyDescent="0.3">
      <c r="A15" s="1">
        <v>10</v>
      </c>
      <c r="B15" s="26" t="s">
        <v>194</v>
      </c>
      <c r="C15" s="28" t="s">
        <v>195</v>
      </c>
      <c r="D15" s="28" t="s">
        <v>72</v>
      </c>
      <c r="E15" s="6">
        <v>2022</v>
      </c>
      <c r="F15" s="1"/>
      <c r="G15" s="31">
        <v>17</v>
      </c>
      <c r="H15" s="36" t="s">
        <v>257</v>
      </c>
      <c r="I15" s="1"/>
      <c r="J15" s="31">
        <v>79</v>
      </c>
      <c r="K15" s="12"/>
      <c r="L15" s="15"/>
    </row>
    <row r="16" spans="1:18" ht="28.8" x14ac:dyDescent="0.3">
      <c r="A16" s="1">
        <v>11</v>
      </c>
      <c r="B16" s="26" t="s">
        <v>196</v>
      </c>
      <c r="C16" s="28" t="s">
        <v>197</v>
      </c>
      <c r="D16" s="28" t="s">
        <v>198</v>
      </c>
      <c r="E16" s="6">
        <v>2022</v>
      </c>
      <c r="F16" s="1"/>
      <c r="G16" s="31">
        <v>71</v>
      </c>
      <c r="H16" s="36" t="s">
        <v>257</v>
      </c>
      <c r="I16" s="1"/>
      <c r="J16" s="32">
        <v>1418</v>
      </c>
      <c r="K16" s="12"/>
      <c r="L16" s="17"/>
    </row>
    <row r="17" spans="1:12" ht="28.8" x14ac:dyDescent="0.3">
      <c r="A17" s="1">
        <v>12</v>
      </c>
      <c r="B17" s="26" t="s">
        <v>199</v>
      </c>
      <c r="C17" s="28" t="s">
        <v>200</v>
      </c>
      <c r="D17" s="28" t="s">
        <v>190</v>
      </c>
      <c r="E17" s="7">
        <v>2021</v>
      </c>
      <c r="F17" s="1"/>
      <c r="G17" s="31">
        <v>25</v>
      </c>
      <c r="H17" s="36" t="s">
        <v>257</v>
      </c>
      <c r="I17" s="1"/>
      <c r="J17" s="32">
        <v>1</v>
      </c>
      <c r="K17" s="12"/>
      <c r="L17" s="17"/>
    </row>
    <row r="18" spans="1:12" ht="27" customHeight="1" x14ac:dyDescent="0.3">
      <c r="A18" s="1">
        <v>13</v>
      </c>
      <c r="B18" s="5" t="s">
        <v>201</v>
      </c>
      <c r="C18" s="20" t="s">
        <v>202</v>
      </c>
      <c r="D18" s="20" t="s">
        <v>203</v>
      </c>
      <c r="E18" s="6">
        <v>2022</v>
      </c>
      <c r="F18" s="1">
        <v>84</v>
      </c>
      <c r="G18" s="1">
        <v>87</v>
      </c>
      <c r="H18" s="14" t="s">
        <v>9</v>
      </c>
      <c r="I18" s="1">
        <v>72</v>
      </c>
      <c r="J18" s="1">
        <v>73</v>
      </c>
      <c r="K18" s="12">
        <f t="shared" si="0"/>
        <v>1.3888888888888888E-2</v>
      </c>
      <c r="L18" s="15" t="s">
        <v>10</v>
      </c>
    </row>
    <row r="19" spans="1:12" ht="24" x14ac:dyDescent="0.3">
      <c r="A19" s="1">
        <v>14</v>
      </c>
      <c r="B19" s="5" t="s">
        <v>204</v>
      </c>
      <c r="C19" s="20" t="s">
        <v>205</v>
      </c>
      <c r="D19" s="20" t="s">
        <v>206</v>
      </c>
      <c r="E19" s="7">
        <v>2023</v>
      </c>
      <c r="F19" s="1">
        <v>101</v>
      </c>
      <c r="G19" s="1">
        <v>103</v>
      </c>
      <c r="H19" s="14" t="s">
        <v>9</v>
      </c>
      <c r="I19" s="1">
        <v>6</v>
      </c>
      <c r="J19" s="1">
        <v>6</v>
      </c>
      <c r="K19" s="12">
        <f t="shared" si="0"/>
        <v>0</v>
      </c>
      <c r="L19" s="16" t="s">
        <v>11</v>
      </c>
    </row>
    <row r="20" spans="1:12" ht="18" x14ac:dyDescent="0.3">
      <c r="A20" s="1">
        <v>15</v>
      </c>
      <c r="B20" s="5" t="s">
        <v>207</v>
      </c>
      <c r="C20" s="20" t="s">
        <v>208</v>
      </c>
      <c r="D20" s="20" t="s">
        <v>209</v>
      </c>
      <c r="E20" s="7">
        <v>2021</v>
      </c>
      <c r="F20" s="1">
        <v>46</v>
      </c>
      <c r="G20" s="1">
        <v>46</v>
      </c>
      <c r="H20" s="16" t="s">
        <v>11</v>
      </c>
      <c r="I20" s="38">
        <v>68</v>
      </c>
      <c r="J20" s="38">
        <v>68</v>
      </c>
      <c r="K20" s="39">
        <f t="shared" si="0"/>
        <v>0</v>
      </c>
      <c r="L20" s="16" t="s">
        <v>11</v>
      </c>
    </row>
  </sheetData>
  <mergeCells count="7">
    <mergeCell ref="L4:L5"/>
    <mergeCell ref="A1:J1"/>
    <mergeCell ref="A4:E4"/>
    <mergeCell ref="F4:G4"/>
    <mergeCell ref="H4:H5"/>
    <mergeCell ref="I4:J4"/>
    <mergeCell ref="K4:K5"/>
  </mergeCells>
  <pageMargins left="0.7" right="0.7" top="0.75" bottom="0.75" header="0.3" footer="0.3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454A1-7FFE-4B54-9CE1-7F5AF54BF934}">
  <dimension ref="A1:R20"/>
  <sheetViews>
    <sheetView zoomScale="90" zoomScaleNormal="90" workbookViewId="0">
      <selection sqref="A1:J1"/>
    </sheetView>
  </sheetViews>
  <sheetFormatPr defaultRowHeight="14.4" x14ac:dyDescent="0.3"/>
  <cols>
    <col min="1" max="1" width="3.44140625" bestFit="1" customWidth="1"/>
    <col min="2" max="3" width="40.6640625" style="9" customWidth="1"/>
    <col min="4" max="4" width="40.6640625" customWidth="1"/>
    <col min="5" max="5" width="11.88671875" customWidth="1"/>
    <col min="6" max="7" width="10.6640625" customWidth="1"/>
    <col min="9" max="10" width="10.6640625" customWidth="1"/>
  </cols>
  <sheetData>
    <row r="1" spans="1:18" ht="35.25" customHeight="1" x14ac:dyDescent="0.3">
      <c r="A1" s="47" t="s">
        <v>255</v>
      </c>
      <c r="B1" s="48"/>
      <c r="C1" s="48"/>
      <c r="D1" s="48"/>
      <c r="E1" s="48"/>
      <c r="F1" s="48"/>
      <c r="G1" s="48"/>
      <c r="H1" s="48"/>
      <c r="I1" s="48"/>
      <c r="J1" s="48"/>
      <c r="K1" s="18"/>
      <c r="L1" s="19"/>
    </row>
    <row r="2" spans="1:18" x14ac:dyDescent="0.3">
      <c r="A2" t="s">
        <v>56</v>
      </c>
    </row>
    <row r="3" spans="1:18" x14ac:dyDescent="0.3">
      <c r="A3" s="10" t="s">
        <v>256</v>
      </c>
    </row>
    <row r="4" spans="1:18" x14ac:dyDescent="0.3">
      <c r="A4" s="49"/>
      <c r="B4" s="49"/>
      <c r="C4" s="49"/>
      <c r="D4" s="49"/>
      <c r="E4" s="49"/>
      <c r="F4" s="49" t="s">
        <v>5</v>
      </c>
      <c r="G4" s="49"/>
      <c r="H4" s="46" t="s">
        <v>8</v>
      </c>
      <c r="I4" s="49" t="s">
        <v>6</v>
      </c>
      <c r="J4" s="49"/>
      <c r="K4" s="46" t="s">
        <v>7</v>
      </c>
      <c r="L4" s="46" t="s">
        <v>8</v>
      </c>
    </row>
    <row r="5" spans="1:18" ht="28.8" x14ac:dyDescent="0.3">
      <c r="A5" s="1" t="s">
        <v>0</v>
      </c>
      <c r="B5" s="2" t="s">
        <v>1</v>
      </c>
      <c r="C5" s="2" t="s">
        <v>2</v>
      </c>
      <c r="D5" s="1" t="s">
        <v>3</v>
      </c>
      <c r="E5" s="2" t="s">
        <v>4</v>
      </c>
      <c r="F5" s="2" t="s">
        <v>12</v>
      </c>
      <c r="G5" s="2" t="s">
        <v>13</v>
      </c>
      <c r="H5" s="46"/>
      <c r="I5" s="2" t="s">
        <v>12</v>
      </c>
      <c r="J5" s="2" t="s">
        <v>13</v>
      </c>
      <c r="K5" s="46"/>
      <c r="L5" s="46"/>
      <c r="R5" s="13"/>
    </row>
    <row r="6" spans="1:18" ht="43.2" x14ac:dyDescent="0.3">
      <c r="A6" s="1">
        <v>1</v>
      </c>
      <c r="B6" s="26" t="s">
        <v>210</v>
      </c>
      <c r="C6" s="28" t="s">
        <v>211</v>
      </c>
      <c r="D6" s="28" t="s">
        <v>84</v>
      </c>
      <c r="E6" s="11" t="s">
        <v>263</v>
      </c>
      <c r="F6" s="1"/>
      <c r="G6" s="31">
        <v>84</v>
      </c>
      <c r="H6" s="36" t="s">
        <v>257</v>
      </c>
      <c r="I6" s="1"/>
      <c r="J6" s="31">
        <v>21</v>
      </c>
      <c r="K6" s="12"/>
      <c r="L6" s="16"/>
    </row>
    <row r="7" spans="1:18" ht="30" customHeight="1" x14ac:dyDescent="0.3">
      <c r="A7" s="1">
        <v>2</v>
      </c>
      <c r="B7" s="26" t="s">
        <v>212</v>
      </c>
      <c r="C7" s="28" t="s">
        <v>213</v>
      </c>
      <c r="D7" s="28" t="s">
        <v>173</v>
      </c>
      <c r="E7" s="6">
        <v>2021</v>
      </c>
      <c r="F7" s="1"/>
      <c r="G7" s="31">
        <v>2</v>
      </c>
      <c r="H7" s="36" t="s">
        <v>257</v>
      </c>
      <c r="I7" s="1"/>
      <c r="J7" s="31">
        <v>13</v>
      </c>
      <c r="K7" s="12"/>
      <c r="L7" s="15"/>
    </row>
    <row r="8" spans="1:18" ht="30" customHeight="1" x14ac:dyDescent="0.3">
      <c r="A8" s="1">
        <v>3</v>
      </c>
      <c r="B8" s="5" t="s">
        <v>214</v>
      </c>
      <c r="C8" s="28" t="s">
        <v>33</v>
      </c>
      <c r="D8" s="28" t="s">
        <v>215</v>
      </c>
      <c r="E8" s="6">
        <v>2024</v>
      </c>
      <c r="F8" s="1">
        <v>8</v>
      </c>
      <c r="G8" s="1">
        <v>23</v>
      </c>
      <c r="H8" s="14" t="s">
        <v>9</v>
      </c>
      <c r="I8" s="1">
        <v>72</v>
      </c>
      <c r="J8" s="5">
        <v>58</v>
      </c>
      <c r="K8" s="12">
        <f t="shared" ref="K8:K20" si="0">(J8-I8)/I8</f>
        <v>-0.19444444444444445</v>
      </c>
      <c r="L8" s="14" t="s">
        <v>9</v>
      </c>
    </row>
    <row r="9" spans="1:18" ht="35.4" x14ac:dyDescent="0.3">
      <c r="A9" s="1">
        <v>4</v>
      </c>
      <c r="B9" s="26" t="s">
        <v>216</v>
      </c>
      <c r="C9" s="28" t="s">
        <v>217</v>
      </c>
      <c r="D9" s="28" t="s">
        <v>218</v>
      </c>
      <c r="E9" s="6">
        <v>2024</v>
      </c>
      <c r="F9" s="1"/>
      <c r="G9" s="31">
        <v>30</v>
      </c>
      <c r="H9" s="36" t="s">
        <v>257</v>
      </c>
      <c r="I9" s="1"/>
      <c r="J9" s="26">
        <v>75</v>
      </c>
      <c r="K9" s="12"/>
      <c r="L9" s="14"/>
    </row>
    <row r="10" spans="1:18" ht="28.8" x14ac:dyDescent="0.3">
      <c r="A10" s="1">
        <v>5</v>
      </c>
      <c r="B10" s="26" t="s">
        <v>219</v>
      </c>
      <c r="C10" s="28" t="s">
        <v>220</v>
      </c>
      <c r="D10" s="28" t="s">
        <v>221</v>
      </c>
      <c r="E10" s="6">
        <v>2023</v>
      </c>
      <c r="F10" s="1"/>
      <c r="G10" s="31">
        <v>40</v>
      </c>
      <c r="H10" s="36" t="s">
        <v>257</v>
      </c>
      <c r="I10" s="1"/>
      <c r="J10" s="26">
        <v>59</v>
      </c>
      <c r="K10" s="12"/>
      <c r="L10" s="1"/>
    </row>
    <row r="11" spans="1:18" ht="30" customHeight="1" x14ac:dyDescent="0.3">
      <c r="A11" s="1">
        <v>6</v>
      </c>
      <c r="B11" s="26" t="s">
        <v>222</v>
      </c>
      <c r="C11" s="28" t="s">
        <v>63</v>
      </c>
      <c r="D11" s="28" t="s">
        <v>72</v>
      </c>
      <c r="E11" s="6">
        <v>2022</v>
      </c>
      <c r="F11" s="1"/>
      <c r="G11" s="31">
        <v>86</v>
      </c>
      <c r="H11" s="36" t="s">
        <v>257</v>
      </c>
      <c r="I11" s="4"/>
      <c r="J11" s="26">
        <v>11</v>
      </c>
      <c r="K11" s="12"/>
      <c r="L11" s="14"/>
    </row>
    <row r="12" spans="1:18" ht="30" customHeight="1" x14ac:dyDescent="0.3">
      <c r="A12" s="1">
        <v>7</v>
      </c>
      <c r="B12" s="26" t="s">
        <v>223</v>
      </c>
      <c r="C12" s="28" t="s">
        <v>77</v>
      </c>
      <c r="D12" s="28" t="s">
        <v>84</v>
      </c>
      <c r="E12" s="11" t="s">
        <v>263</v>
      </c>
      <c r="F12" s="1"/>
      <c r="G12" s="31">
        <v>37</v>
      </c>
      <c r="H12" s="36" t="s">
        <v>257</v>
      </c>
      <c r="I12" s="1"/>
      <c r="J12" s="31">
        <v>2</v>
      </c>
      <c r="K12" s="12"/>
      <c r="L12" s="15"/>
    </row>
    <row r="13" spans="1:18" ht="30" customHeight="1" x14ac:dyDescent="0.3">
      <c r="A13" s="1">
        <v>8</v>
      </c>
      <c r="B13" s="26" t="s">
        <v>224</v>
      </c>
      <c r="C13" s="28" t="s">
        <v>225</v>
      </c>
      <c r="D13" s="28" t="s">
        <v>226</v>
      </c>
      <c r="E13" s="6">
        <v>2023</v>
      </c>
      <c r="F13" s="1"/>
      <c r="G13" s="31">
        <v>4</v>
      </c>
      <c r="H13" s="36" t="s">
        <v>257</v>
      </c>
      <c r="I13" s="8"/>
      <c r="J13" s="31">
        <v>126</v>
      </c>
      <c r="K13" s="12"/>
      <c r="L13" s="14"/>
    </row>
    <row r="14" spans="1:18" ht="30" customHeight="1" x14ac:dyDescent="0.3">
      <c r="A14" s="1">
        <v>9</v>
      </c>
      <c r="B14" s="26" t="s">
        <v>227</v>
      </c>
      <c r="C14" s="28" t="s">
        <v>228</v>
      </c>
      <c r="D14" s="28" t="s">
        <v>229</v>
      </c>
      <c r="E14" s="6">
        <v>2023</v>
      </c>
      <c r="F14" s="1"/>
      <c r="G14" s="31">
        <v>58</v>
      </c>
      <c r="H14" s="36" t="s">
        <v>257</v>
      </c>
      <c r="I14" s="1"/>
      <c r="J14" s="31">
        <v>9</v>
      </c>
      <c r="K14" s="12"/>
      <c r="L14" s="1"/>
    </row>
    <row r="15" spans="1:18" ht="30" customHeight="1" x14ac:dyDescent="0.3">
      <c r="A15" s="1">
        <v>10</v>
      </c>
      <c r="B15" s="5" t="s">
        <v>230</v>
      </c>
      <c r="C15" s="20" t="s">
        <v>231</v>
      </c>
      <c r="D15" s="20" t="s">
        <v>232</v>
      </c>
      <c r="E15" s="6">
        <v>2022</v>
      </c>
      <c r="F15" s="1">
        <v>17</v>
      </c>
      <c r="G15" s="1">
        <v>20</v>
      </c>
      <c r="H15" s="14" t="s">
        <v>9</v>
      </c>
      <c r="I15" s="1">
        <v>68.7</v>
      </c>
      <c r="J15" s="1">
        <v>75.599999999999994</v>
      </c>
      <c r="K15" s="12">
        <f t="shared" si="0"/>
        <v>0.1004366812227073</v>
      </c>
      <c r="L15" s="15" t="s">
        <v>10</v>
      </c>
    </row>
    <row r="16" spans="1:18" ht="43.2" x14ac:dyDescent="0.3">
      <c r="A16" s="1">
        <v>11</v>
      </c>
      <c r="B16" s="5" t="s">
        <v>233</v>
      </c>
      <c r="C16" s="20" t="s">
        <v>234</v>
      </c>
      <c r="D16" s="20" t="s">
        <v>235</v>
      </c>
      <c r="E16" s="11" t="s">
        <v>263</v>
      </c>
      <c r="F16" s="1">
        <v>74</v>
      </c>
      <c r="G16" s="1">
        <v>77</v>
      </c>
      <c r="H16" s="14" t="s">
        <v>9</v>
      </c>
      <c r="I16" s="1">
        <v>6.5</v>
      </c>
      <c r="J16" s="1">
        <v>6.2</v>
      </c>
      <c r="K16" s="12">
        <f t="shared" si="0"/>
        <v>-4.6153846153846129E-2</v>
      </c>
      <c r="L16" s="14" t="s">
        <v>9</v>
      </c>
    </row>
    <row r="17" spans="1:12" x14ac:dyDescent="0.3">
      <c r="A17" s="1">
        <v>12</v>
      </c>
      <c r="B17" s="5" t="s">
        <v>236</v>
      </c>
      <c r="C17" s="20" t="s">
        <v>237</v>
      </c>
      <c r="D17" s="20" t="s">
        <v>238</v>
      </c>
      <c r="E17" s="6">
        <v>2023</v>
      </c>
      <c r="F17" s="1">
        <v>27</v>
      </c>
      <c r="G17" s="1">
        <v>28</v>
      </c>
      <c r="H17" s="14" t="s">
        <v>9</v>
      </c>
      <c r="I17" s="1">
        <v>18</v>
      </c>
      <c r="J17" s="1">
        <v>16</v>
      </c>
      <c r="K17" s="12">
        <f t="shared" si="0"/>
        <v>-0.1111111111111111</v>
      </c>
      <c r="L17" s="14" t="s">
        <v>9</v>
      </c>
    </row>
    <row r="18" spans="1:12" ht="18" x14ac:dyDescent="0.3">
      <c r="A18" s="1">
        <v>13</v>
      </c>
      <c r="B18" s="5" t="s">
        <v>239</v>
      </c>
      <c r="C18" s="20" t="s">
        <v>240</v>
      </c>
      <c r="D18" s="20" t="s">
        <v>241</v>
      </c>
      <c r="E18" s="6">
        <v>2024</v>
      </c>
      <c r="F18" s="1">
        <v>39</v>
      </c>
      <c r="G18" s="1">
        <v>34</v>
      </c>
      <c r="H18" s="15" t="s">
        <v>10</v>
      </c>
      <c r="I18" s="1">
        <v>1</v>
      </c>
      <c r="J18" s="1">
        <v>1</v>
      </c>
      <c r="K18" s="12">
        <f t="shared" si="0"/>
        <v>0</v>
      </c>
      <c r="L18" s="16" t="s">
        <v>11</v>
      </c>
    </row>
    <row r="19" spans="1:12" x14ac:dyDescent="0.3">
      <c r="A19" s="1">
        <v>14</v>
      </c>
      <c r="B19" s="5" t="s">
        <v>242</v>
      </c>
      <c r="C19" s="20" t="s">
        <v>243</v>
      </c>
      <c r="D19" s="20" t="s">
        <v>244</v>
      </c>
      <c r="E19" s="11" t="s">
        <v>264</v>
      </c>
      <c r="F19" s="1">
        <v>54</v>
      </c>
      <c r="G19" s="1">
        <v>59</v>
      </c>
      <c r="H19" s="14" t="s">
        <v>9</v>
      </c>
      <c r="I19" s="1">
        <v>595</v>
      </c>
      <c r="J19" s="1">
        <v>580</v>
      </c>
      <c r="K19" s="12">
        <f t="shared" si="0"/>
        <v>-2.5210084033613446E-2</v>
      </c>
      <c r="L19" s="14" t="s">
        <v>9</v>
      </c>
    </row>
    <row r="20" spans="1:12" x14ac:dyDescent="0.3">
      <c r="A20" s="1">
        <v>15</v>
      </c>
      <c r="B20" s="5" t="s">
        <v>245</v>
      </c>
      <c r="C20" s="20" t="s">
        <v>246</v>
      </c>
      <c r="D20" s="20" t="s">
        <v>79</v>
      </c>
      <c r="E20" s="6">
        <v>2023</v>
      </c>
      <c r="F20" s="1">
        <v>19</v>
      </c>
      <c r="G20" s="1">
        <v>100</v>
      </c>
      <c r="H20" s="14" t="s">
        <v>9</v>
      </c>
      <c r="I20" s="1">
        <v>31</v>
      </c>
      <c r="J20" s="1">
        <v>19</v>
      </c>
      <c r="K20" s="12">
        <f t="shared" si="0"/>
        <v>-0.38709677419354838</v>
      </c>
      <c r="L20" s="14" t="s">
        <v>9</v>
      </c>
    </row>
  </sheetData>
  <mergeCells count="7">
    <mergeCell ref="L4:L5"/>
    <mergeCell ref="A1:J1"/>
    <mergeCell ref="A4:E4"/>
    <mergeCell ref="F4:G4"/>
    <mergeCell ref="H4:H5"/>
    <mergeCell ref="I4:J4"/>
    <mergeCell ref="K4:K5"/>
  </mergeCells>
  <pageMargins left="0.7" right="0.7" top="0.75" bottom="0.75" header="0.3" footer="0.3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BD8EDA10229945862283FB35699FFB" ma:contentTypeVersion="14" ma:contentTypeDescription="Create a new document." ma:contentTypeScope="" ma:versionID="72144d4b9f70601d8424549f3d9084cb">
  <xsd:schema xmlns:xsd="http://www.w3.org/2001/XMLSchema" xmlns:xs="http://www.w3.org/2001/XMLSchema" xmlns:p="http://schemas.microsoft.com/office/2006/metadata/properties" xmlns:ns2="4538c2ba-a1df-486a-8a8b-ba2804e3cf40" xmlns:ns3="05791c1b-ad8c-4465-9ce5-ba0708646f9b" targetNamespace="http://schemas.microsoft.com/office/2006/metadata/properties" ma:root="true" ma:fieldsID="d22750dcac6f65be9ab966a8006496e3" ns2:_="" ns3:_="">
    <xsd:import namespace="4538c2ba-a1df-486a-8a8b-ba2804e3cf40"/>
    <xsd:import namespace="05791c1b-ad8c-4465-9ce5-ba0708646f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38c2ba-a1df-486a-8a8b-ba2804e3cf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8c34638-ad71-477a-8216-b930bee6a4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91c1b-ad8c-4465-9ce5-ba0708646f9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4b2eeb9-5985-4043-a273-309ee7af2cfe}" ma:internalName="TaxCatchAll" ma:showField="CatchAllData" ma:web="05791c1b-ad8c-4465-9ce5-ba0708646f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5791c1b-ad8c-4465-9ce5-ba0708646f9b" xsi:nil="true"/>
    <lcf76f155ced4ddcb4097134ff3c332f xmlns="4538c2ba-a1df-486a-8a8b-ba2804e3cf4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05062-1A57-47AA-8683-27AC9F57B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38c2ba-a1df-486a-8a8b-ba2804e3cf40"/>
    <ds:schemaRef ds:uri="05791c1b-ad8c-4465-9ce5-ba0708646f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F9BDE1-FAF4-402D-8B72-C6F1F562C021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5791c1b-ad8c-4465-9ce5-ba0708646f9b"/>
    <ds:schemaRef ds:uri="4538c2ba-a1df-486a-8a8b-ba2804e3cf40"/>
  </ds:schemaRefs>
</ds:datastoreItem>
</file>

<file path=customXml/itemProps3.xml><?xml version="1.0" encoding="utf-8"?>
<ds:datastoreItem xmlns:ds="http://schemas.openxmlformats.org/officeDocument/2006/customXml" ds:itemID="{1AA7FAA8-8A5E-41EB-9E3D-69228CCA9C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Classifica finale</vt:lpstr>
      <vt:lpstr>Ricchezza e consumi</vt:lpstr>
      <vt:lpstr>Affari e Lavoro</vt:lpstr>
      <vt:lpstr>Giustizia e Sicurezza</vt:lpstr>
      <vt:lpstr>Demografia e Società</vt:lpstr>
      <vt:lpstr>Ambiente e Servizi</vt:lpstr>
      <vt:lpstr>Cultura e Tempo Libero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Cuffiani Roberta</dc:creator>
  <cp:lastModifiedBy>Cuffiani Roberta</cp:lastModifiedBy>
  <dcterms:created xsi:type="dcterms:W3CDTF">2023-06-05T07:10:29Z</dcterms:created>
  <dcterms:modified xsi:type="dcterms:W3CDTF">2024-12-19T07:59:04Z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0x01010064BD8EDA10229945862283FB35699FFB</vt:lpwstr>
  </property>
  <property fmtid="{D5CDD505-2E9C-101B-9397-08002B2CF9AE}" pid="3" name="MediaServiceImageTags">
    <vt:lpwstr/>
  </property>
</Properties>
</file>